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8580" activeTab="0"/>
  </bookViews>
  <sheets>
    <sheet name="FICHA DOTACIÓN DOCENTE LICEO" sheetId="1" r:id="rId1"/>
    <sheet name="FICHA DOTACIÓN DOTACION ESCUELA" sheetId="2" r:id="rId2"/>
    <sheet name="DECRETO BASICA" sheetId="3" r:id="rId3"/>
    <sheet name="DECRETO MEDIA" sheetId="4" r:id="rId4"/>
    <sheet name="DECRETO MEDIA TEC. PROF" sheetId="5" r:id="rId5"/>
    <sheet name="DOTACIÓN ASISTENTES" sheetId="6" r:id="rId6"/>
  </sheets>
  <definedNames>
    <definedName name="_xlnm.Print_Area" localSheetId="5">'DOTACIÓN ASISTENTES'!$A$1:$M$35</definedName>
    <definedName name="_xlnm.Print_Area" localSheetId="0">'FICHA DOTACIÓN DOCENTE LICEO'!$A$1:$AO$92</definedName>
    <definedName name="_xlnm.Print_Titles" localSheetId="0">'FICHA DOTACIÓN DOCENTE LICEO'!$1:$6</definedName>
  </definedNames>
  <calcPr fullCalcOnLoad="1"/>
</workbook>
</file>

<file path=xl/comments2.xml><?xml version="1.0" encoding="utf-8"?>
<comments xmlns="http://schemas.openxmlformats.org/spreadsheetml/2006/main">
  <authors>
    <author>Ernesto Rodr?guez S?nchez</author>
  </authors>
  <commentList>
    <comment ref="G5" authorId="0">
      <text>
        <r>
          <rPr>
            <sz val="8"/>
            <rFont val="Tahoma"/>
            <family val="0"/>
          </rPr>
          <t>Ingrese la asignatura que corresponde</t>
        </r>
      </text>
    </comment>
  </commentList>
</comments>
</file>

<file path=xl/sharedStrings.xml><?xml version="1.0" encoding="utf-8"?>
<sst xmlns="http://schemas.openxmlformats.org/spreadsheetml/2006/main" count="883" uniqueCount="402">
  <si>
    <t>TOTAL</t>
  </si>
  <si>
    <t>RUT</t>
  </si>
  <si>
    <t>NOMBRE DOCENTE</t>
  </si>
  <si>
    <t>Horas Titulares</t>
  </si>
  <si>
    <t>Horas Contrata</t>
  </si>
  <si>
    <t>7B</t>
  </si>
  <si>
    <t>8B</t>
  </si>
  <si>
    <t>1M</t>
  </si>
  <si>
    <t>2M</t>
  </si>
  <si>
    <t>3M</t>
  </si>
  <si>
    <t>4M</t>
  </si>
  <si>
    <t>NUM</t>
  </si>
  <si>
    <t>ESTABLECIMIENTO:</t>
  </si>
  <si>
    <t xml:space="preserve">Situación Contractual </t>
  </si>
  <si>
    <t>Año Nacimiento</t>
  </si>
  <si>
    <t>CARGO/ SUBSECTOR</t>
  </si>
  <si>
    <t>Docencia Aula</t>
  </si>
  <si>
    <t>Docencia Directiva y/o Técnica</t>
  </si>
  <si>
    <t>Ley 19.808</t>
  </si>
  <si>
    <t>ESTABLECIMIENTO</t>
  </si>
  <si>
    <t>Total Horas Nivel</t>
  </si>
  <si>
    <t>Horas Plan Estudios Diurno</t>
  </si>
  <si>
    <t>Sub-Total Horas Plan Estudios</t>
  </si>
  <si>
    <t>TOTAL HORAS TITULARES Y CONTRATA</t>
  </si>
  <si>
    <t>TOTAL  BASICA</t>
  </si>
  <si>
    <t>TOTAL  MEDIA</t>
  </si>
  <si>
    <t>Horas Jefatura Curso</t>
  </si>
  <si>
    <t>Artículo N° 69 DFL 1</t>
  </si>
  <si>
    <t>Enlace</t>
  </si>
  <si>
    <t>Sub-Total Leyes</t>
  </si>
  <si>
    <t>ACT. COMPLEMENTARIAS NO LECTIVAS</t>
  </si>
  <si>
    <t>ACT. COMPLEMENTARIAS LECTIVAS</t>
  </si>
  <si>
    <t>Sub-Total Horas  Complementarias</t>
  </si>
  <si>
    <t>Representante Gremial</t>
  </si>
  <si>
    <t>Deporte y Tiempo Libre</t>
  </si>
  <si>
    <t>Duplicidad (Religión, Inglés, Comp., etc)</t>
  </si>
  <si>
    <t>CRA</t>
  </si>
  <si>
    <t>Cambio de Faena</t>
  </si>
  <si>
    <t>Jefe Departamento (1241)</t>
  </si>
  <si>
    <t>Jefatura de Curso (1241)</t>
  </si>
  <si>
    <t>Asesor Centro de Padres (1241)</t>
  </si>
  <si>
    <t>Asesor Centro de Alumno (1241)</t>
  </si>
  <si>
    <t>TOTAL HORAS LECTIVAS</t>
  </si>
  <si>
    <t>TOTAL HORAS   NO LECTIVAS</t>
  </si>
  <si>
    <t>TOATAL HORAS TRABAJADAS</t>
  </si>
  <si>
    <t>Horas Plan Estudios</t>
  </si>
  <si>
    <t>Total Horas Plan Estudios</t>
  </si>
  <si>
    <t>TOTAL HORAS TRABAJADAS</t>
  </si>
  <si>
    <t>1T</t>
  </si>
  <si>
    <t>2T</t>
  </si>
  <si>
    <t>1B</t>
  </si>
  <si>
    <t>2B</t>
  </si>
  <si>
    <t>3B</t>
  </si>
  <si>
    <t>4B</t>
  </si>
  <si>
    <t>5B</t>
  </si>
  <si>
    <t>6B</t>
  </si>
  <si>
    <t>Horas Consejo de Curso</t>
  </si>
  <si>
    <t>Grupo Diferenciales</t>
  </si>
  <si>
    <t xml:space="preserve">Cambio de Faena </t>
  </si>
  <si>
    <t>Total Horas Complementarias  Lectivas</t>
  </si>
  <si>
    <t>Total Horas Complementarias  no Lectivas</t>
  </si>
  <si>
    <t>A.- DOTACIÓN DOCENTE</t>
  </si>
  <si>
    <t>Establecimiento:</t>
  </si>
  <si>
    <t>Municipalidad</t>
  </si>
  <si>
    <t>Santiago</t>
  </si>
  <si>
    <t>Rural</t>
  </si>
  <si>
    <t>H</t>
  </si>
  <si>
    <t>Urbano</t>
  </si>
  <si>
    <t>x</t>
  </si>
  <si>
    <t>Mixto</t>
  </si>
  <si>
    <t>M</t>
  </si>
  <si>
    <t>Cursos</t>
  </si>
  <si>
    <t>Matrícula</t>
  </si>
  <si>
    <t>Nº Cursos</t>
  </si>
  <si>
    <t>Prom Als x Curso</t>
  </si>
  <si>
    <t>1º NT</t>
  </si>
  <si>
    <t>2º NT</t>
  </si>
  <si>
    <t>1º</t>
  </si>
  <si>
    <t>2º</t>
  </si>
  <si>
    <t>3º</t>
  </si>
  <si>
    <t>4º</t>
  </si>
  <si>
    <t>5º</t>
  </si>
  <si>
    <t>6º</t>
  </si>
  <si>
    <t>7º</t>
  </si>
  <si>
    <t>8º</t>
  </si>
  <si>
    <t>Total</t>
  </si>
  <si>
    <t xml:space="preserve"> </t>
  </si>
  <si>
    <t>2. Funciones de Aula en Grupos Diferenciales</t>
  </si>
  <si>
    <t>Grupo Diferencial</t>
  </si>
  <si>
    <t>Prom Als por Curso</t>
  </si>
  <si>
    <t>A</t>
  </si>
  <si>
    <t>B</t>
  </si>
  <si>
    <t>3. Funciones Directivas y Técnico Pedagógicas</t>
  </si>
  <si>
    <t>Función</t>
  </si>
  <si>
    <t>Nº Profesionales</t>
  </si>
  <si>
    <t>Horas Designación/Contrato</t>
  </si>
  <si>
    <t>Director(a)</t>
  </si>
  <si>
    <t>Subdirector(a)</t>
  </si>
  <si>
    <t>Inspector(a) General</t>
  </si>
  <si>
    <t>Jefe(a) UTP</t>
  </si>
  <si>
    <t>Orientador</t>
  </si>
  <si>
    <t>4. Actividades Pedagógicas Relevantes (no incluidas en cuadros anteriores)</t>
  </si>
  <si>
    <t>Descripción de la Actividad</t>
  </si>
  <si>
    <t>Nº Als Participantes</t>
  </si>
  <si>
    <t>Nº Horas</t>
  </si>
  <si>
    <t>5. Resumen General</t>
  </si>
  <si>
    <t>Funciones</t>
  </si>
  <si>
    <t>De Aula</t>
  </si>
  <si>
    <t>De Aula Grupo Diferencial</t>
  </si>
  <si>
    <t>Directivas y Técnico Pedagógica</t>
  </si>
  <si>
    <t>Actividades Pedagógicas Relevantes</t>
  </si>
  <si>
    <t>a) Dotación Docente Enseñanza General Básica Diurna Año 2010</t>
  </si>
  <si>
    <t>1.-  Funciones de Aula  en ciclos de Enseñanza Media - Decretos:</t>
  </si>
  <si>
    <t xml:space="preserve">Cursos         </t>
  </si>
  <si>
    <t xml:space="preserve">1º </t>
  </si>
  <si>
    <t xml:space="preserve">  Total     </t>
  </si>
  <si>
    <t>2.- Funciones Directivas y Técnico - Pedagógicas.</t>
  </si>
  <si>
    <t xml:space="preserve"> Director (a)</t>
  </si>
  <si>
    <t xml:space="preserve"> Subdirector (a) </t>
  </si>
  <si>
    <t xml:space="preserve"> Inspector (a) General</t>
  </si>
  <si>
    <t xml:space="preserve"> Jefe U.T.P.</t>
  </si>
  <si>
    <t xml:space="preserve"> Curiculista</t>
  </si>
  <si>
    <t xml:space="preserve"> Evaluador</t>
  </si>
  <si>
    <t xml:space="preserve"> Orientador</t>
  </si>
  <si>
    <t xml:space="preserve">         Total</t>
  </si>
  <si>
    <t>3.- Actividades Pedagógicas Relevantes (no incluidas en cuadros anteriores)</t>
  </si>
  <si>
    <t>4.- Resumen General:</t>
  </si>
  <si>
    <t xml:space="preserve"> Funciones</t>
  </si>
  <si>
    <t xml:space="preserve"> De Aula Básica</t>
  </si>
  <si>
    <t xml:space="preserve"> De Aula Media</t>
  </si>
  <si>
    <t xml:space="preserve"> Directivas y Técnico Pedagógica</t>
  </si>
  <si>
    <t xml:space="preserve"> Actividad Pedagógica Relevante</t>
  </si>
  <si>
    <t xml:space="preserve">Matrícula                        </t>
  </si>
  <si>
    <t xml:space="preserve">Nro de Cursos  </t>
  </si>
  <si>
    <t>Prom.Alms por Cursos</t>
  </si>
  <si>
    <t xml:space="preserve">Diurno </t>
  </si>
  <si>
    <t>Nocturno</t>
  </si>
  <si>
    <t>Diurno</t>
  </si>
  <si>
    <t>HC</t>
  </si>
  <si>
    <t>TP</t>
  </si>
  <si>
    <t xml:space="preserve">    1º</t>
  </si>
  <si>
    <t xml:space="preserve">    2º</t>
  </si>
  <si>
    <t xml:space="preserve">    3º</t>
  </si>
  <si>
    <t xml:space="preserve">    4º</t>
  </si>
  <si>
    <t>Dotación Docente 2010 Liceos</t>
  </si>
  <si>
    <t>Dotación Docente 2010 Escuelas</t>
  </si>
  <si>
    <t>PADEM 2010. DECRETO DOTACION DOCENTE</t>
  </si>
  <si>
    <t>a) Dotación Docente Enseñanza Media Diurna Año 2010</t>
  </si>
  <si>
    <t>1. Funciones de aula en Segundo Nivel de Transición y Enseñanza General Básica DECRETOS………………………………………………………</t>
  </si>
  <si>
    <t>Total Horas Requeridas</t>
  </si>
  <si>
    <t>Total Hrs. Plan Estudios</t>
  </si>
  <si>
    <t>Hrs. Plan           Curso</t>
  </si>
  <si>
    <t>Total Horas Dotación</t>
  </si>
  <si>
    <t>Total Hrs. Plan de Estudios</t>
  </si>
  <si>
    <t>Hrs Plan de Estudios</t>
  </si>
  <si>
    <t>DV</t>
  </si>
  <si>
    <t>NOMBRE FUNCIONARIO</t>
  </si>
  <si>
    <t>Año Nac.</t>
  </si>
  <si>
    <t>Situación Contractual</t>
  </si>
  <si>
    <t>OBSERVACIONES</t>
  </si>
  <si>
    <t>Función Según Contrato</t>
  </si>
  <si>
    <t>Función Actual</t>
  </si>
  <si>
    <t>Fecha Vencimiento Horas Contrata</t>
  </si>
  <si>
    <t>TOTAL HORAS CONTRATADAS</t>
  </si>
  <si>
    <t>DOTACIÓN ASISTENTES DE LA EDUCACIÓN</t>
  </si>
  <si>
    <t xml:space="preserve">a) Dotación Asistente de la Educación 2010 </t>
  </si>
  <si>
    <t>SEXO  F / M</t>
  </si>
  <si>
    <t>a) Dotación Docente Enseñanza Basica/Media/Adultos Año 2010 Tecnico Profesional Diurno Nocturno</t>
  </si>
  <si>
    <t xml:space="preserve">1.-  Funciones de Aula T.P.  DCTO.________ RES..________ </t>
  </si>
  <si>
    <t>A.16</t>
  </si>
  <si>
    <t>5024909-3</t>
  </si>
  <si>
    <t>Garcia Provoste Julio</t>
  </si>
  <si>
    <t>6325609-9</t>
  </si>
  <si>
    <t>Roldan Millach Juan Luis</t>
  </si>
  <si>
    <t>6906062-5</t>
  </si>
  <si>
    <t>Aravena Navarrete Alberto</t>
  </si>
  <si>
    <t>9356212-7</t>
  </si>
  <si>
    <t>Torres Castillo Paula</t>
  </si>
  <si>
    <t>6618945-7</t>
  </si>
  <si>
    <t>Torres Orellana Brunilda</t>
  </si>
  <si>
    <t>6889385-6</t>
  </si>
  <si>
    <t>Rebolledo Zurita Magdalena</t>
  </si>
  <si>
    <t>8975164-0</t>
  </si>
  <si>
    <t>Gajardo Sanchez Ana Maria</t>
  </si>
  <si>
    <t>7622538-9</t>
  </si>
  <si>
    <t>Guzman Caruz Virginia Eugenia</t>
  </si>
  <si>
    <t>5169463-5</t>
  </si>
  <si>
    <t>Orellana Tariz Sergio</t>
  </si>
  <si>
    <t>8961335-3</t>
  </si>
  <si>
    <t>Vivar Rojas Silvia</t>
  </si>
  <si>
    <t>6369646-3</t>
  </si>
  <si>
    <t>Alamos Rodriguez Rosa</t>
  </si>
  <si>
    <t>Director</t>
  </si>
  <si>
    <t>DD</t>
  </si>
  <si>
    <t>Subdirector</t>
  </si>
  <si>
    <t>Inspector General</t>
  </si>
  <si>
    <t>Jefe UTP</t>
  </si>
  <si>
    <t>DT</t>
  </si>
  <si>
    <t>Curriculista</t>
  </si>
  <si>
    <t>Evaluador</t>
  </si>
  <si>
    <t>Orientadora</t>
  </si>
  <si>
    <t>F</t>
  </si>
  <si>
    <t>10177075-3</t>
  </si>
  <si>
    <t>Correa Guzman Daniel</t>
  </si>
  <si>
    <t>6052094-1</t>
  </si>
  <si>
    <t>Frola Lizama Patricia</t>
  </si>
  <si>
    <t>7043781-3</t>
  </si>
  <si>
    <t>Oneto Moreno Dante</t>
  </si>
  <si>
    <t>6246238-8</t>
  </si>
  <si>
    <t>Guzman Chahud Mirtala</t>
  </si>
  <si>
    <t>13254793-9</t>
  </si>
  <si>
    <t>Rodriguez Uribe Alejandra</t>
  </si>
  <si>
    <t>12908490-1</t>
  </si>
  <si>
    <t>Santos Andrade Paola</t>
  </si>
  <si>
    <t>6534651-6</t>
  </si>
  <si>
    <t>Varela Valenzuela Ema</t>
  </si>
  <si>
    <t>Lenguaje y Comunicación</t>
  </si>
  <si>
    <t>DA</t>
  </si>
  <si>
    <t>13669194-5</t>
  </si>
  <si>
    <t>Gonzalez Lemoine Muriel</t>
  </si>
  <si>
    <t>8774283-0</t>
  </si>
  <si>
    <t>Carrasco Lillo Marjorie</t>
  </si>
  <si>
    <t>Inglés</t>
  </si>
  <si>
    <t>13773294-7</t>
  </si>
  <si>
    <t>Escobar Escobar        Teresa</t>
  </si>
  <si>
    <t>7289966-0</t>
  </si>
  <si>
    <t>Valenzuela Rebolledo Juan C</t>
  </si>
  <si>
    <t>5706584-2</t>
  </si>
  <si>
    <t>Cerda Canobra Marcela</t>
  </si>
  <si>
    <t>Francés</t>
  </si>
  <si>
    <t>6370727-9</t>
  </si>
  <si>
    <t>Arenas Carquin Maria Eliana</t>
  </si>
  <si>
    <t>2778652-9</t>
  </si>
  <si>
    <t>Aspe Arancibia Hector Julio</t>
  </si>
  <si>
    <t>7366975-8</t>
  </si>
  <si>
    <t>Barahona Araneda Hector</t>
  </si>
  <si>
    <t>8036172-6</t>
  </si>
  <si>
    <t>Carrasco Montero Ivonne</t>
  </si>
  <si>
    <t>8889697-1</t>
  </si>
  <si>
    <t>Ormazabal Garces María Pat</t>
  </si>
  <si>
    <t>6370126-2</t>
  </si>
  <si>
    <t>Olivares Gatica Ana María</t>
  </si>
  <si>
    <t>5717319-k</t>
  </si>
  <si>
    <t>Pineda Ramirez Jorge</t>
  </si>
  <si>
    <t>6618310-6</t>
  </si>
  <si>
    <t>Rojas Espinoza Ana María</t>
  </si>
  <si>
    <t>6442686-9</t>
  </si>
  <si>
    <t>Valdés Donoso Rosa Ester</t>
  </si>
  <si>
    <t>10507207-4</t>
  </si>
  <si>
    <t>Apablaza Orrego Luis</t>
  </si>
  <si>
    <t>Historia y Cs.Soc</t>
  </si>
  <si>
    <t>5543286-4</t>
  </si>
  <si>
    <t>Bravo Berli Cristian Ruben</t>
  </si>
  <si>
    <t>10382551-2</t>
  </si>
  <si>
    <t>Comte Valles Aldo Fabian</t>
  </si>
  <si>
    <t>7043408-3</t>
  </si>
  <si>
    <t>Mandiola Rios Betsy</t>
  </si>
  <si>
    <t>8543713-5</t>
  </si>
  <si>
    <t>Molina Verdejo Jaime</t>
  </si>
  <si>
    <t>9830535-1</t>
  </si>
  <si>
    <t>Montecinos Andrade Sergio</t>
  </si>
  <si>
    <t>6593540-6</t>
  </si>
  <si>
    <t>Perez Jorquera Juan</t>
  </si>
  <si>
    <t>7740770-7</t>
  </si>
  <si>
    <t>Ramos Espinola Eliana</t>
  </si>
  <si>
    <t>6590739-9</t>
  </si>
  <si>
    <t>Vallejos Rivas Marina</t>
  </si>
  <si>
    <t>Matematicas</t>
  </si>
  <si>
    <t>8393716-5</t>
  </si>
  <si>
    <t>Carrasco Lobos Ernesto</t>
  </si>
  <si>
    <t>Filosofía</t>
  </si>
  <si>
    <t>6603153-5</t>
  </si>
  <si>
    <t>Herrera Mancilla Alejandra</t>
  </si>
  <si>
    <t>13708773-1</t>
  </si>
  <si>
    <t>Morales Correa Elias</t>
  </si>
  <si>
    <t>10059905-8</t>
  </si>
  <si>
    <t>Cardemil Muñoz José</t>
  </si>
  <si>
    <t>Biología</t>
  </si>
  <si>
    <t>5194526-3</t>
  </si>
  <si>
    <t>Cerda Gaete Miguel Genaro</t>
  </si>
  <si>
    <t>7331596-4</t>
  </si>
  <si>
    <t>Conejeros Velozo Casilda</t>
  </si>
  <si>
    <t>14127760-k</t>
  </si>
  <si>
    <t>Guerra Bastías Romulo</t>
  </si>
  <si>
    <t>6618091-3</t>
  </si>
  <si>
    <t>Torres Orellana Guiraldina</t>
  </si>
  <si>
    <t>6026231-4</t>
  </si>
  <si>
    <t>Lagos Molina Luis Ernesto</t>
  </si>
  <si>
    <t>Química</t>
  </si>
  <si>
    <t>6052589-7</t>
  </si>
  <si>
    <t>Silva Duque Luis</t>
  </si>
  <si>
    <t>7697848-4</t>
  </si>
  <si>
    <t>Ibarra Yañez Mónica V</t>
  </si>
  <si>
    <t>Física</t>
  </si>
  <si>
    <t>5578456-6</t>
  </si>
  <si>
    <t>Martinez González Paulina</t>
  </si>
  <si>
    <t>Ormazabal Garces M-Patricia</t>
  </si>
  <si>
    <t>5406716-k</t>
  </si>
  <si>
    <t>Vásquez Sepúlveda Georgers</t>
  </si>
  <si>
    <t>15338765-6</t>
  </si>
  <si>
    <t>Garay Reyes Oscar</t>
  </si>
  <si>
    <t>Ed.Tecnologica</t>
  </si>
  <si>
    <t>5521288-0</t>
  </si>
  <si>
    <t>Saavedra Ramirez Guillermo</t>
  </si>
  <si>
    <t>6005578-5</t>
  </si>
  <si>
    <t>Bravo Farias Norma</t>
  </si>
  <si>
    <t>A.Visuales</t>
  </si>
  <si>
    <t>6070637-9</t>
  </si>
  <si>
    <t>Maldonado Torres Alicia</t>
  </si>
  <si>
    <t>6229271-7</t>
  </si>
  <si>
    <t>Diaz Godoy Noemi Brenda</t>
  </si>
  <si>
    <t>A.Musicales</t>
  </si>
  <si>
    <t>13522243-0</t>
  </si>
  <si>
    <t>Ulloa     Ibañez      Ignacio</t>
  </si>
  <si>
    <t>15444112-3</t>
  </si>
  <si>
    <t>Nahuelan Jerez Oscar</t>
  </si>
  <si>
    <t>Ed.Física</t>
  </si>
  <si>
    <t>7957124-5</t>
  </si>
  <si>
    <t>Moran Troncoso Héctor</t>
  </si>
  <si>
    <t>13553538-9</t>
  </si>
  <si>
    <t>Cabrera Martínez Pamela</t>
  </si>
  <si>
    <t>9306442-9</t>
  </si>
  <si>
    <t>Molina Zuñiga Mitzi Olaya</t>
  </si>
  <si>
    <t>Religión</t>
  </si>
  <si>
    <t>Vidal Muñoz Carlos Jorge</t>
  </si>
  <si>
    <t>8917159-8</t>
  </si>
  <si>
    <t>Velis Grandon Irma</t>
  </si>
  <si>
    <t>8443292-k</t>
  </si>
  <si>
    <t>Cruz Arellano Marcela</t>
  </si>
  <si>
    <t>Rivera Araya Veronica</t>
  </si>
  <si>
    <t>Guzmán Apellgren Miguel Angel</t>
  </si>
  <si>
    <t>Bravo  Moya Guillermo</t>
  </si>
  <si>
    <t>Gutierrez Miranda Raul</t>
  </si>
  <si>
    <t>Henriquez Bustos Lorena</t>
  </si>
  <si>
    <t>Parra Pino Jose</t>
  </si>
  <si>
    <t>Vallette Fuentes Marcelo</t>
  </si>
  <si>
    <t>Muñoz Ibieta Orieta</t>
  </si>
  <si>
    <t>Duran Araya Maritza</t>
  </si>
  <si>
    <t>LICEO DARIO E. SALAS A.16</t>
  </si>
  <si>
    <t>Horas Excedentes</t>
  </si>
  <si>
    <t>10798207-8</t>
  </si>
  <si>
    <t>12283150-7</t>
  </si>
  <si>
    <t>6395545-0</t>
  </si>
  <si>
    <t>5320773-1</t>
  </si>
  <si>
    <t>6767206-2</t>
  </si>
  <si>
    <t>12080038-8</t>
  </si>
  <si>
    <t>6270382-2</t>
  </si>
  <si>
    <t>9339768-1</t>
  </si>
  <si>
    <t>7094053-1</t>
  </si>
  <si>
    <t>15841946-7</t>
  </si>
  <si>
    <t>Ravest Muñoz Zain</t>
  </si>
  <si>
    <t>Asesores  C de Almnos y Padres</t>
  </si>
  <si>
    <t>ARAYA MORALES ANA NICOLASA</t>
  </si>
  <si>
    <t>PARADOCENTE</t>
  </si>
  <si>
    <t>ARNAO SALLES IVANIA MARITZA</t>
  </si>
  <si>
    <t>ADMINISTRATIVO</t>
  </si>
  <si>
    <t>ARRIAZA CARVACHO GLADYS DEL CARMEN</t>
  </si>
  <si>
    <t>DEISCHLER BELAUNDE GUILLERMO CESAR</t>
  </si>
  <si>
    <t>JEFE ADMINISTRATIVO</t>
  </si>
  <si>
    <t>DOMINGO ESCUDERO JORGE FERNANDO</t>
  </si>
  <si>
    <t>ENCARGADO DE BIBLIOTECA</t>
  </si>
  <si>
    <t>MACHUCA LÓPEZ EVA DEL CARMEN</t>
  </si>
  <si>
    <t>MENESES MORALES LILIAN</t>
  </si>
  <si>
    <t>MORALES CORREA BERTA VERÓNICA</t>
  </si>
  <si>
    <t>SECRETARIA U. ADMINISTRATIVA</t>
  </si>
  <si>
    <t>NAVARRETE SANDOVAL CARMEN DE LOURDES</t>
  </si>
  <si>
    <t>NAVARRO GARCIA GLADYS DE LAS MECEDES</t>
  </si>
  <si>
    <t>NEIRA UNDA LEOPOLDO ANTONIO</t>
  </si>
  <si>
    <t>SECRETARIO   I. GENERAL</t>
  </si>
  <si>
    <t>RETAMALES ACUÑA ELIZABETH TAMARA</t>
  </si>
  <si>
    <t>TORRES FARÍAS MARÍA ANGÉLICA</t>
  </si>
  <si>
    <t>URIBE OJEDA MARÍA ANGÉLICA</t>
  </si>
  <si>
    <t>AMAYA VILLARROEL CLAUDIO HERNÁN</t>
  </si>
  <si>
    <t>AUXILIAR</t>
  </si>
  <si>
    <t>SERVICIOS  MENORES</t>
  </si>
  <si>
    <t>AVILA TAPIA LUIS HUMBERTO</t>
  </si>
  <si>
    <t>BRITO VERGARA PAMELA MARÍA TERESA</t>
  </si>
  <si>
    <t>CATALAN CATALAN FERNANDO ISAAC</t>
  </si>
  <si>
    <t>K</t>
  </si>
  <si>
    <t>CORTES CORTES MARÍA HORTENSIA</t>
  </si>
  <si>
    <t>GUTIERREZ CEPEDA MYRIAM ALICIA</t>
  </si>
  <si>
    <t>JARA SALINAS HILDA DE LAS MERCEDES</t>
  </si>
  <si>
    <t>QUILOBRAN SUAREZ JAIME RENE</t>
  </si>
  <si>
    <t>VELÁSQUEZ RIFFO CESAR MAURICIO</t>
  </si>
  <si>
    <t>SECRETARIA UTP</t>
  </si>
  <si>
    <t>SECRETARIA DIRECCION</t>
  </si>
  <si>
    <t>FLORES ORMEÑO MARTA EDITH</t>
  </si>
  <si>
    <t>ANDREWS FIGUEROA EDUARDO ALVARO</t>
  </si>
  <si>
    <t>Reemplaza a Sr.Julian Zamora Mena.Renuncio</t>
  </si>
  <si>
    <t>Reemplaza a Sr. Orlando Lopez Carvajal. Jubilo</t>
  </si>
  <si>
    <t>Reemplaza a Sr. Ricardo Valencia Tapia Jubilo</t>
  </si>
  <si>
    <t>DONOSO AROS RICARDO</t>
  </si>
  <si>
    <t>LICEO DARÍO E. SALAS</t>
  </si>
  <si>
    <t>Excedentes</t>
  </si>
  <si>
    <t>LICEO DARIO E. SALAS</t>
  </si>
  <si>
    <t>7° Basico</t>
  </si>
  <si>
    <t>8° Basico</t>
  </si>
  <si>
    <t>Jefe Departamento</t>
  </si>
  <si>
    <t>M.Caruz</t>
  </si>
  <si>
    <t>Medio ambiente</t>
  </si>
  <si>
    <t>Asesor C:A ;CP y Gremial</t>
  </si>
  <si>
    <t>Otras(Reuinion Departamento)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</si>
</sst>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_-[$€-2]\ * #,##0.00_-;\-[$€-2]\ * #,##0.00_-;_-[$€-2]\ * &quot;-&quot;??_-"/>
    <numFmt numFmtId="181" formatCode="_-* #,##0.00\ _P_t_s_-;\-* #,##0.00\ _P_t_s_-;_-* &quot;-&quot;??\ _P_t_s_-;_-@_-"/>
    <numFmt numFmtId="182" formatCode="_-* #,##0\ _P_t_s_-;\-* #,##0\ _P_t_s_-;_-* &quot;-&quot;\ _P_t_s_-;_-@_-"/>
    <numFmt numFmtId="183" formatCode="_-* #,##0.00\ &quot;Pts&quot;_-;\-* #,##0.00\ &quot;Pts&quot;_-;_-* &quot;-&quot;??\ &quot;Pts&quot;_-;_-@_-"/>
    <numFmt numFmtId="184" formatCode="_-* #,##0\ &quot;Pts&quot;_-;\-* #,##0\ &quot;Pts&quot;_-;_-* &quot;-&quot;\ &quot;Pts&quot;_-;_-@_-"/>
    <numFmt numFmtId="185" formatCode="yyyy"/>
    <numFmt numFmtId="186" formatCode="[h]:mm"/>
    <numFmt numFmtId="187" formatCode="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8"/>
      <name val="Tahoma"/>
      <family val="0"/>
    </font>
    <font>
      <b/>
      <sz val="18"/>
      <name val="Arial"/>
      <family val="2"/>
    </font>
    <font>
      <u val="single"/>
      <sz val="8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  <font>
      <b/>
      <sz val="11"/>
      <name val="Arial"/>
      <family val="0"/>
    </font>
    <font>
      <i/>
      <sz val="10"/>
      <name val="Arial"/>
      <family val="2"/>
    </font>
    <font>
      <i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 horizontal="centerContinuous"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20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1" fontId="21" fillId="0" borderId="0" xfId="0" applyNumberFormat="1" applyFont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</xf>
    <xf numFmtId="0" fontId="20" fillId="24" borderId="10" xfId="0" applyFont="1" applyFill="1" applyBorder="1" applyAlignment="1">
      <alignment vertical="center"/>
    </xf>
    <xf numFmtId="0" fontId="20" fillId="24" borderId="11" xfId="0" applyFont="1" applyFill="1" applyBorder="1" applyAlignment="1">
      <alignment vertical="center"/>
    </xf>
    <xf numFmtId="1" fontId="20" fillId="24" borderId="11" xfId="0" applyNumberFormat="1" applyFont="1" applyFill="1" applyBorder="1" applyAlignment="1" applyProtection="1">
      <alignment horizontal="center" vertical="center"/>
      <protection locked="0"/>
    </xf>
    <xf numFmtId="1" fontId="21" fillId="24" borderId="11" xfId="0" applyNumberFormat="1" applyFont="1" applyFill="1" applyBorder="1" applyAlignment="1" applyProtection="1">
      <alignment horizontal="center" vertical="center"/>
      <protection locked="0"/>
    </xf>
    <xf numFmtId="1" fontId="21" fillId="24" borderId="12" xfId="0" applyNumberFormat="1" applyFont="1" applyFill="1" applyBorder="1" applyAlignment="1" applyProtection="1">
      <alignment horizontal="center" vertical="center"/>
      <protection locked="0"/>
    </xf>
    <xf numFmtId="1" fontId="21" fillId="0" borderId="0" xfId="0" applyNumberFormat="1" applyFont="1" applyBorder="1" applyAlignment="1" applyProtection="1">
      <alignment horizontal="center" vertical="center"/>
      <protection locked="0"/>
    </xf>
    <xf numFmtId="1" fontId="21" fillId="0" borderId="0" xfId="0" applyNumberFormat="1" applyFont="1" applyAlignment="1" applyProtection="1">
      <alignment vertical="center"/>
      <protection locked="0"/>
    </xf>
    <xf numFmtId="1" fontId="21" fillId="0" borderId="0" xfId="0" applyNumberFormat="1" applyFont="1" applyAlignment="1" applyProtection="1">
      <alignment horizontal="right" vertical="center"/>
      <protection locked="0"/>
    </xf>
    <xf numFmtId="1" fontId="20" fillId="0" borderId="0" xfId="0" applyNumberFormat="1" applyFont="1" applyAlignment="1" applyProtection="1">
      <alignment horizontal="left" vertical="center"/>
      <protection locked="0"/>
    </xf>
    <xf numFmtId="1" fontId="21" fillId="0" borderId="0" xfId="0" applyNumberFormat="1" applyFont="1" applyAlignment="1" applyProtection="1">
      <alignment horizontal="left" vertical="center"/>
      <protection locked="0"/>
    </xf>
    <xf numFmtId="0" fontId="21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25" borderId="10" xfId="0" applyFont="1" applyFill="1" applyBorder="1" applyAlignment="1">
      <alignment horizontal="left"/>
    </xf>
    <xf numFmtId="0" fontId="21" fillId="25" borderId="11" xfId="0" applyFont="1" applyFill="1" applyBorder="1" applyAlignment="1">
      <alignment horizontal="left"/>
    </xf>
    <xf numFmtId="0" fontId="21" fillId="25" borderId="12" xfId="0" applyFont="1" applyFill="1" applyBorder="1" applyAlignment="1">
      <alignment horizontal="left"/>
    </xf>
    <xf numFmtId="1" fontId="21" fillId="26" borderId="14" xfId="0" applyNumberFormat="1" applyFont="1" applyFill="1" applyBorder="1" applyAlignment="1" applyProtection="1">
      <alignment horizontal="center" vertical="center" wrapText="1"/>
      <protection locked="0"/>
    </xf>
    <xf numFmtId="1" fontId="21" fillId="26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21" fillId="26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21" fillId="26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21" fillId="26" borderId="18" xfId="0" applyFont="1" applyFill="1" applyBorder="1" applyAlignment="1" applyProtection="1">
      <alignment horizontal="center" vertical="center" textRotation="90" wrapText="1"/>
      <protection locked="0"/>
    </xf>
    <xf numFmtId="3" fontId="21" fillId="0" borderId="19" xfId="0" applyNumberFormat="1" applyFont="1" applyBorder="1" applyAlignment="1" applyProtection="1">
      <alignment horizontal="center" vertical="center"/>
      <protection locked="0"/>
    </xf>
    <xf numFmtId="3" fontId="21" fillId="0" borderId="19" xfId="0" applyNumberFormat="1" applyFont="1" applyBorder="1" applyAlignment="1" applyProtection="1">
      <alignment horizontal="center"/>
      <protection locked="0"/>
    </xf>
    <xf numFmtId="3" fontId="21" fillId="0" borderId="20" xfId="0" applyNumberFormat="1" applyFont="1" applyBorder="1" applyAlignment="1" applyProtection="1">
      <alignment horizontal="center" vertical="center"/>
      <protection locked="0"/>
    </xf>
    <xf numFmtId="3" fontId="21" fillId="0" borderId="20" xfId="0" applyNumberFormat="1" applyFont="1" applyBorder="1" applyAlignment="1" applyProtection="1">
      <alignment vertical="center"/>
      <protection locked="0"/>
    </xf>
    <xf numFmtId="3" fontId="21" fillId="0" borderId="20" xfId="0" applyNumberFormat="1" applyFont="1" applyBorder="1" applyAlignment="1" applyProtection="1">
      <alignment horizontal="center" vertical="center"/>
      <protection/>
    </xf>
    <xf numFmtId="3" fontId="21" fillId="0" borderId="20" xfId="0" applyNumberFormat="1" applyFont="1" applyBorder="1" applyAlignment="1" applyProtection="1">
      <alignment horizontal="center"/>
      <protection locked="0"/>
    </xf>
    <xf numFmtId="3" fontId="21" fillId="0" borderId="20" xfId="0" applyNumberFormat="1" applyFont="1" applyBorder="1" applyAlignment="1" applyProtection="1">
      <alignment horizontal="center"/>
      <protection/>
    </xf>
    <xf numFmtId="1" fontId="21" fillId="26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1" fontId="23" fillId="0" borderId="0" xfId="0" applyNumberFormat="1" applyFont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/>
    </xf>
    <xf numFmtId="1" fontId="23" fillId="0" borderId="0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1" fontId="23" fillId="0" borderId="0" xfId="0" applyNumberFormat="1" applyFont="1" applyAlignment="1" applyProtection="1">
      <alignment vertical="center"/>
      <protection locked="0"/>
    </xf>
    <xf numFmtId="1" fontId="23" fillId="0" borderId="0" xfId="0" applyNumberFormat="1" applyFont="1" applyAlignment="1" applyProtection="1">
      <alignment horizontal="right" vertical="center"/>
      <protection locked="0"/>
    </xf>
    <xf numFmtId="1" fontId="22" fillId="0" borderId="0" xfId="0" applyNumberFormat="1" applyFont="1" applyAlignment="1" applyProtection="1">
      <alignment horizontal="left" vertical="center"/>
      <protection locked="0"/>
    </xf>
    <xf numFmtId="1" fontId="23" fillId="0" borderId="0" xfId="0" applyNumberFormat="1" applyFont="1" applyAlignment="1" applyProtection="1">
      <alignment horizontal="left" vertical="center"/>
      <protection locked="0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/>
    </xf>
    <xf numFmtId="0" fontId="21" fillId="0" borderId="10" xfId="0" applyFont="1" applyBorder="1" applyAlignment="1">
      <alignment horizontal="left"/>
    </xf>
    <xf numFmtId="1" fontId="23" fillId="26" borderId="11" xfId="0" applyNumberFormat="1" applyFont="1" applyFill="1" applyBorder="1" applyAlignment="1" applyProtection="1">
      <alignment horizontal="center" vertical="center" wrapText="1"/>
      <protection locked="0"/>
    </xf>
    <xf numFmtId="1" fontId="23" fillId="26" borderId="12" xfId="0" applyNumberFormat="1" applyFont="1" applyFill="1" applyBorder="1" applyAlignment="1" applyProtection="1">
      <alignment horizontal="center" vertical="center" wrapText="1"/>
      <protection locked="0"/>
    </xf>
    <xf numFmtId="0" fontId="23" fillId="26" borderId="21" xfId="0" applyFont="1" applyFill="1" applyBorder="1" applyAlignment="1" applyProtection="1">
      <alignment horizontal="center" vertical="center" textRotation="90" wrapText="1"/>
      <protection locked="0"/>
    </xf>
    <xf numFmtId="0" fontId="23" fillId="26" borderId="22" xfId="0" applyFont="1" applyFill="1" applyBorder="1" applyAlignment="1" applyProtection="1">
      <alignment horizontal="center" vertical="center" textRotation="90" wrapText="1"/>
      <protection locked="0"/>
    </xf>
    <xf numFmtId="0" fontId="23" fillId="26" borderId="23" xfId="0" applyFont="1" applyFill="1" applyBorder="1" applyAlignment="1" applyProtection="1">
      <alignment horizontal="center" vertical="center" textRotation="90" wrapText="1"/>
      <protection locked="0"/>
    </xf>
    <xf numFmtId="0" fontId="23" fillId="26" borderId="24" xfId="0" applyFont="1" applyFill="1" applyBorder="1" applyAlignment="1" applyProtection="1">
      <alignment horizontal="center" vertical="center" textRotation="90" wrapText="1"/>
      <protection locked="0"/>
    </xf>
    <xf numFmtId="1" fontId="23" fillId="26" borderId="25" xfId="0" applyNumberFormat="1" applyFont="1" applyFill="1" applyBorder="1" applyAlignment="1" applyProtection="1">
      <alignment horizontal="center" vertical="center" wrapText="1"/>
      <protection locked="0"/>
    </xf>
    <xf numFmtId="1" fontId="23" fillId="26" borderId="26" xfId="0" applyNumberFormat="1" applyFont="1" applyFill="1" applyBorder="1" applyAlignment="1" applyProtection="1">
      <alignment horizontal="center" vertical="center" wrapText="1"/>
      <protection locked="0"/>
    </xf>
    <xf numFmtId="1" fontId="23" fillId="26" borderId="27" xfId="0" applyNumberFormat="1" applyFont="1" applyFill="1" applyBorder="1" applyAlignment="1" applyProtection="1">
      <alignment horizontal="center" vertical="center" wrapText="1"/>
      <protection locked="0"/>
    </xf>
    <xf numFmtId="1" fontId="23" fillId="26" borderId="28" xfId="0" applyNumberFormat="1" applyFont="1" applyFill="1" applyBorder="1" applyAlignment="1" applyProtection="1">
      <alignment horizontal="center" vertical="center" wrapText="1"/>
      <protection locked="0"/>
    </xf>
    <xf numFmtId="1" fontId="23" fillId="26" borderId="29" xfId="0" applyNumberFormat="1" applyFont="1" applyFill="1" applyBorder="1" applyAlignment="1" applyProtection="1">
      <alignment horizontal="center" vertical="center" wrapText="1"/>
      <protection locked="0"/>
    </xf>
    <xf numFmtId="0" fontId="23" fillId="26" borderId="29" xfId="0" applyFont="1" applyFill="1" applyBorder="1" applyAlignment="1" applyProtection="1">
      <alignment horizontal="center" vertical="center" textRotation="90" wrapText="1"/>
      <protection locked="0"/>
    </xf>
    <xf numFmtId="1" fontId="23" fillId="26" borderId="30" xfId="0" applyNumberFormat="1" applyFont="1" applyFill="1" applyBorder="1" applyAlignment="1" applyProtection="1">
      <alignment horizontal="center" vertical="center" textRotation="90" wrapText="1"/>
      <protection locked="0"/>
    </xf>
    <xf numFmtId="1" fontId="23" fillId="26" borderId="0" xfId="0" applyNumberFormat="1" applyFont="1" applyFill="1" applyBorder="1" applyAlignment="1" applyProtection="1">
      <alignment horizontal="center" vertical="center" textRotation="90" wrapText="1"/>
      <protection locked="0"/>
    </xf>
    <xf numFmtId="1" fontId="23" fillId="26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23" fillId="26" borderId="27" xfId="0" applyFont="1" applyFill="1" applyBorder="1" applyAlignment="1" applyProtection="1">
      <alignment horizontal="center" vertical="center" textRotation="90" wrapText="1"/>
      <protection locked="0"/>
    </xf>
    <xf numFmtId="1" fontId="23" fillId="26" borderId="31" xfId="0" applyNumberFormat="1" applyFont="1" applyFill="1" applyBorder="1" applyAlignment="1" applyProtection="1">
      <alignment horizontal="center" vertical="center" textRotation="90" wrapText="1"/>
      <protection locked="0"/>
    </xf>
    <xf numFmtId="1" fontId="23" fillId="26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23" fillId="26" borderId="24" xfId="0" applyNumberFormat="1" applyFont="1" applyFill="1" applyBorder="1" applyAlignment="1" applyProtection="1">
      <alignment horizontal="center" vertical="center" textRotation="90" wrapText="1"/>
      <protection locked="0"/>
    </xf>
    <xf numFmtId="3" fontId="23" fillId="0" borderId="32" xfId="0" applyNumberFormat="1" applyFont="1" applyBorder="1" applyAlignment="1" applyProtection="1">
      <alignment horizontal="right" vertical="center"/>
      <protection locked="0"/>
    </xf>
    <xf numFmtId="3" fontId="23" fillId="0" borderId="33" xfId="0" applyNumberFormat="1" applyFont="1" applyBorder="1" applyAlignment="1" applyProtection="1">
      <alignment horizontal="right" vertical="center"/>
      <protection locked="0"/>
    </xf>
    <xf numFmtId="3" fontId="23" fillId="0" borderId="33" xfId="0" applyNumberFormat="1" applyFont="1" applyBorder="1" applyAlignment="1" applyProtection="1">
      <alignment vertical="center"/>
      <protection locked="0"/>
    </xf>
    <xf numFmtId="1" fontId="23" fillId="0" borderId="33" xfId="0" applyNumberFormat="1" applyFont="1" applyBorder="1" applyAlignment="1" applyProtection="1">
      <alignment horizontal="center" vertical="center"/>
      <protection locked="0"/>
    </xf>
    <xf numFmtId="3" fontId="23" fillId="0" borderId="33" xfId="0" applyNumberFormat="1" applyFont="1" applyBorder="1" applyAlignment="1" applyProtection="1">
      <alignment vertical="center"/>
      <protection locked="0"/>
    </xf>
    <xf numFmtId="3" fontId="23" fillId="0" borderId="33" xfId="0" applyNumberFormat="1" applyFont="1" applyBorder="1" applyAlignment="1" applyProtection="1">
      <alignment horizontal="center" vertical="center"/>
      <protection locked="0"/>
    </xf>
    <xf numFmtId="3" fontId="23" fillId="0" borderId="33" xfId="0" applyNumberFormat="1" applyFont="1" applyBorder="1" applyAlignment="1" applyProtection="1">
      <alignment horizontal="center" vertical="center"/>
      <protection/>
    </xf>
    <xf numFmtId="3" fontId="23" fillId="0" borderId="33" xfId="0" applyNumberFormat="1" applyFont="1" applyBorder="1" applyAlignment="1" applyProtection="1">
      <alignment horizontal="center"/>
      <protection locked="0"/>
    </xf>
    <xf numFmtId="3" fontId="23" fillId="0" borderId="33" xfId="0" applyNumberFormat="1" applyFont="1" applyBorder="1" applyAlignment="1" applyProtection="1">
      <alignment horizontal="center"/>
      <protection/>
    </xf>
    <xf numFmtId="186" fontId="23" fillId="0" borderId="33" xfId="0" applyNumberFormat="1" applyFont="1" applyBorder="1" applyAlignment="1" applyProtection="1">
      <alignment horizontal="center" vertical="center"/>
      <protection locked="0"/>
    </xf>
    <xf numFmtId="0" fontId="23" fillId="0" borderId="33" xfId="0" applyNumberFormat="1" applyFont="1" applyBorder="1" applyAlignment="1" applyProtection="1">
      <alignment horizontal="center"/>
      <protection locked="0"/>
    </xf>
    <xf numFmtId="3" fontId="23" fillId="0" borderId="34" xfId="0" applyNumberFormat="1" applyFont="1" applyBorder="1" applyAlignment="1" applyProtection="1">
      <alignment horizontal="center"/>
      <protection/>
    </xf>
    <xf numFmtId="3" fontId="23" fillId="0" borderId="35" xfId="0" applyNumberFormat="1" applyFont="1" applyBorder="1" applyAlignment="1" applyProtection="1">
      <alignment horizontal="right" vertical="center"/>
      <protection locked="0"/>
    </xf>
    <xf numFmtId="3" fontId="23" fillId="0" borderId="19" xfId="0" applyNumberFormat="1" applyFont="1" applyBorder="1" applyAlignment="1" applyProtection="1">
      <alignment horizontal="right" vertical="center"/>
      <protection locked="0"/>
    </xf>
    <xf numFmtId="3" fontId="23" fillId="0" borderId="19" xfId="0" applyNumberFormat="1" applyFont="1" applyBorder="1" applyAlignment="1" applyProtection="1">
      <alignment vertical="center"/>
      <protection locked="0"/>
    </xf>
    <xf numFmtId="1" fontId="23" fillId="0" borderId="19" xfId="0" applyNumberFormat="1" applyFont="1" applyBorder="1" applyAlignment="1" applyProtection="1">
      <alignment horizontal="center" vertical="center"/>
      <protection locked="0"/>
    </xf>
    <xf numFmtId="3" fontId="23" fillId="0" borderId="19" xfId="0" applyNumberFormat="1" applyFont="1" applyBorder="1" applyAlignment="1" applyProtection="1">
      <alignment horizontal="center" vertical="center"/>
      <protection locked="0"/>
    </xf>
    <xf numFmtId="3" fontId="23" fillId="0" borderId="19" xfId="0" applyNumberFormat="1" applyFont="1" applyBorder="1" applyAlignment="1" applyProtection="1">
      <alignment horizontal="center" vertical="center"/>
      <protection/>
    </xf>
    <xf numFmtId="3" fontId="23" fillId="0" borderId="19" xfId="0" applyNumberFormat="1" applyFont="1" applyBorder="1" applyAlignment="1" applyProtection="1">
      <alignment horizontal="center"/>
      <protection locked="0"/>
    </xf>
    <xf numFmtId="3" fontId="23" fillId="0" borderId="19" xfId="0" applyNumberFormat="1" applyFont="1" applyBorder="1" applyAlignment="1" applyProtection="1">
      <alignment horizontal="center"/>
      <protection/>
    </xf>
    <xf numFmtId="186" fontId="23" fillId="0" borderId="19" xfId="0" applyNumberFormat="1" applyFont="1" applyBorder="1" applyAlignment="1" applyProtection="1">
      <alignment horizontal="center" vertical="center"/>
      <protection locked="0"/>
    </xf>
    <xf numFmtId="1" fontId="23" fillId="0" borderId="19" xfId="0" applyNumberFormat="1" applyFont="1" applyBorder="1" applyAlignment="1" applyProtection="1">
      <alignment horizontal="center"/>
      <protection locked="0"/>
    </xf>
    <xf numFmtId="3" fontId="23" fillId="0" borderId="36" xfId="0" applyNumberFormat="1" applyFont="1" applyBorder="1" applyAlignment="1" applyProtection="1">
      <alignment horizontal="center"/>
      <protection/>
    </xf>
    <xf numFmtId="3" fontId="23" fillId="0" borderId="19" xfId="0" applyNumberFormat="1" applyFont="1" applyBorder="1" applyAlignment="1" applyProtection="1">
      <alignment horizontal="right" vertical="center"/>
      <protection locked="0"/>
    </xf>
    <xf numFmtId="3" fontId="23" fillId="0" borderId="19" xfId="0" applyNumberFormat="1" applyFont="1" applyBorder="1" applyAlignment="1" applyProtection="1">
      <alignment vertical="center"/>
      <protection locked="0"/>
    </xf>
    <xf numFmtId="1" fontId="23" fillId="0" borderId="19" xfId="0" applyNumberFormat="1" applyFont="1" applyBorder="1" applyAlignment="1" applyProtection="1">
      <alignment horizontal="center" vertical="center"/>
      <protection locked="0"/>
    </xf>
    <xf numFmtId="3" fontId="23" fillId="0" borderId="37" xfId="0" applyNumberFormat="1" applyFont="1" applyBorder="1" applyAlignment="1" applyProtection="1">
      <alignment horizontal="right" vertical="center"/>
      <protection locked="0"/>
    </xf>
    <xf numFmtId="3" fontId="23" fillId="0" borderId="38" xfId="0" applyNumberFormat="1" applyFont="1" applyBorder="1" applyAlignment="1" applyProtection="1">
      <alignment horizontal="right" vertical="center"/>
      <protection locked="0"/>
    </xf>
    <xf numFmtId="3" fontId="23" fillId="0" borderId="38" xfId="0" applyNumberFormat="1" applyFont="1" applyBorder="1" applyAlignment="1" applyProtection="1">
      <alignment vertical="center"/>
      <protection locked="0"/>
    </xf>
    <xf numFmtId="1" fontId="23" fillId="0" borderId="38" xfId="0" applyNumberFormat="1" applyFont="1" applyBorder="1" applyAlignment="1" applyProtection="1">
      <alignment horizontal="center" vertical="center"/>
      <protection locked="0"/>
    </xf>
    <xf numFmtId="3" fontId="23" fillId="0" borderId="38" xfId="0" applyNumberFormat="1" applyFont="1" applyBorder="1" applyAlignment="1" applyProtection="1">
      <alignment horizontal="center" vertical="center"/>
      <protection locked="0"/>
    </xf>
    <xf numFmtId="3" fontId="23" fillId="0" borderId="38" xfId="0" applyNumberFormat="1" applyFont="1" applyBorder="1" applyAlignment="1" applyProtection="1">
      <alignment horizontal="center" vertical="center"/>
      <protection/>
    </xf>
    <xf numFmtId="3" fontId="23" fillId="0" borderId="38" xfId="0" applyNumberFormat="1" applyFont="1" applyBorder="1" applyAlignment="1" applyProtection="1">
      <alignment horizontal="center"/>
      <protection locked="0"/>
    </xf>
    <xf numFmtId="3" fontId="23" fillId="0" borderId="38" xfId="0" applyNumberFormat="1" applyFont="1" applyBorder="1" applyAlignment="1" applyProtection="1">
      <alignment horizontal="center"/>
      <protection/>
    </xf>
    <xf numFmtId="3" fontId="23" fillId="0" borderId="39" xfId="0" applyNumberFormat="1" applyFont="1" applyBorder="1" applyAlignment="1" applyProtection="1">
      <alignment horizontal="center"/>
      <protection/>
    </xf>
    <xf numFmtId="3" fontId="23" fillId="22" borderId="40" xfId="0" applyNumberFormat="1" applyFont="1" applyFill="1" applyBorder="1" applyAlignment="1" applyProtection="1">
      <alignment horizontal="right" vertical="center"/>
      <protection locked="0"/>
    </xf>
    <xf numFmtId="3" fontId="23" fillId="22" borderId="41" xfId="0" applyNumberFormat="1" applyFont="1" applyFill="1" applyBorder="1" applyAlignment="1" applyProtection="1">
      <alignment horizontal="right" vertical="center"/>
      <protection locked="0"/>
    </xf>
    <xf numFmtId="185" fontId="23" fillId="22" borderId="41" xfId="0" applyNumberFormat="1" applyFont="1" applyFill="1" applyBorder="1" applyAlignment="1" applyProtection="1">
      <alignment horizontal="center" vertical="center"/>
      <protection locked="0"/>
    </xf>
    <xf numFmtId="3" fontId="23" fillId="22" borderId="41" xfId="0" applyNumberFormat="1" applyFont="1" applyFill="1" applyBorder="1" applyAlignment="1" applyProtection="1">
      <alignment vertical="center"/>
      <protection locked="0"/>
    </xf>
    <xf numFmtId="3" fontId="23" fillId="22" borderId="41" xfId="0" applyNumberFormat="1" applyFont="1" applyFill="1" applyBorder="1" applyAlignment="1" applyProtection="1">
      <alignment horizontal="center" vertical="center"/>
      <protection locked="0"/>
    </xf>
    <xf numFmtId="0" fontId="23" fillId="22" borderId="41" xfId="0" applyNumberFormat="1" applyFont="1" applyFill="1" applyBorder="1" applyAlignment="1" applyProtection="1">
      <alignment horizontal="center" vertical="center"/>
      <protection locked="0"/>
    </xf>
    <xf numFmtId="3" fontId="22" fillId="22" borderId="41" xfId="0" applyNumberFormat="1" applyFont="1" applyFill="1" applyBorder="1" applyAlignment="1" applyProtection="1">
      <alignment horizontal="right" vertical="center"/>
      <protection locked="0"/>
    </xf>
    <xf numFmtId="0" fontId="20" fillId="25" borderId="0" xfId="0" applyFont="1" applyFill="1" applyAlignment="1">
      <alignment vertical="center"/>
    </xf>
    <xf numFmtId="0" fontId="21" fillId="25" borderId="0" xfId="0" applyFont="1" applyFill="1" applyAlignment="1">
      <alignment vertical="center"/>
    </xf>
    <xf numFmtId="0" fontId="21" fillId="25" borderId="0" xfId="0" applyFont="1" applyFill="1" applyAlignment="1">
      <alignment vertical="center" wrapText="1"/>
    </xf>
    <xf numFmtId="0" fontId="20" fillId="25" borderId="0" xfId="0" applyFont="1" applyFill="1" applyAlignment="1">
      <alignment horizontal="left"/>
    </xf>
    <xf numFmtId="0" fontId="20" fillId="25" borderId="0" xfId="0" applyFont="1" applyFill="1" applyAlignment="1">
      <alignment horizontal="left" wrapText="1"/>
    </xf>
    <xf numFmtId="0" fontId="20" fillId="25" borderId="0" xfId="0" applyFont="1" applyFill="1" applyAlignment="1">
      <alignment horizontal="center"/>
    </xf>
    <xf numFmtId="0" fontId="20" fillId="25" borderId="0" xfId="0" applyFont="1" applyFill="1" applyAlignment="1">
      <alignment horizontal="center" wrapText="1"/>
    </xf>
    <xf numFmtId="0" fontId="21" fillId="25" borderId="0" xfId="0" applyFont="1" applyFill="1" applyAlignment="1" applyProtection="1">
      <alignment/>
      <protection locked="0"/>
    </xf>
    <xf numFmtId="0" fontId="21" fillId="25" borderId="42" xfId="0" applyFont="1" applyFill="1" applyBorder="1" applyAlignment="1" applyProtection="1">
      <alignment/>
      <protection locked="0"/>
    </xf>
    <xf numFmtId="0" fontId="21" fillId="25" borderId="0" xfId="0" applyFont="1" applyFill="1" applyAlignment="1" applyProtection="1">
      <alignment horizontal="center"/>
      <protection locked="0"/>
    </xf>
    <xf numFmtId="0" fontId="21" fillId="25" borderId="42" xfId="0" applyFont="1" applyFill="1" applyBorder="1" applyAlignment="1" applyProtection="1">
      <alignment horizontal="center" wrapText="1"/>
      <protection locked="0"/>
    </xf>
    <xf numFmtId="0" fontId="21" fillId="25" borderId="42" xfId="0" applyNumberFormat="1" applyFont="1" applyFill="1" applyBorder="1" applyAlignment="1" applyProtection="1">
      <alignment horizontal="center"/>
      <protection locked="0"/>
    </xf>
    <xf numFmtId="0" fontId="21" fillId="25" borderId="42" xfId="0" applyFont="1" applyFill="1" applyBorder="1" applyAlignment="1" applyProtection="1">
      <alignment horizontal="center"/>
      <protection locked="0"/>
    </xf>
    <xf numFmtId="0" fontId="26" fillId="25" borderId="0" xfId="0" applyFont="1" applyFill="1" applyAlignment="1">
      <alignment/>
    </xf>
    <xf numFmtId="0" fontId="21" fillId="25" borderId="0" xfId="0" applyFont="1" applyFill="1" applyAlignment="1">
      <alignment horizontal="center"/>
    </xf>
    <xf numFmtId="0" fontId="21" fillId="25" borderId="0" xfId="0" applyFont="1" applyFill="1" applyAlignment="1">
      <alignment horizontal="center" wrapText="1"/>
    </xf>
    <xf numFmtId="0" fontId="21" fillId="25" borderId="0" xfId="0" applyFont="1" applyFill="1" applyBorder="1" applyAlignment="1">
      <alignment horizontal="center"/>
    </xf>
    <xf numFmtId="0" fontId="21" fillId="25" borderId="0" xfId="0" applyFont="1" applyFill="1" applyBorder="1" applyAlignment="1">
      <alignment/>
    </xf>
    <xf numFmtId="0" fontId="21" fillId="25" borderId="0" xfId="0" applyFont="1" applyFill="1" applyAlignment="1">
      <alignment/>
    </xf>
    <xf numFmtId="0" fontId="21" fillId="25" borderId="0" xfId="0" applyFont="1" applyFill="1" applyAlignment="1">
      <alignment horizontal="left"/>
    </xf>
    <xf numFmtId="0" fontId="21" fillId="25" borderId="0" xfId="0" applyFont="1" applyFill="1" applyAlignment="1">
      <alignment horizontal="left" wrapText="1"/>
    </xf>
    <xf numFmtId="0" fontId="21" fillId="25" borderId="40" xfId="0" applyFont="1" applyFill="1" applyBorder="1" applyAlignment="1">
      <alignment horizontal="center"/>
    </xf>
    <xf numFmtId="0" fontId="21" fillId="25" borderId="41" xfId="0" applyFont="1" applyFill="1" applyBorder="1" applyAlignment="1">
      <alignment horizontal="center"/>
    </xf>
    <xf numFmtId="0" fontId="21" fillId="25" borderId="41" xfId="0" applyFont="1" applyFill="1" applyBorder="1" applyAlignment="1">
      <alignment horizontal="center" wrapText="1"/>
    </xf>
    <xf numFmtId="0" fontId="21" fillId="25" borderId="43" xfId="0" applyFont="1" applyFill="1" applyBorder="1" applyAlignment="1">
      <alignment horizontal="center"/>
    </xf>
    <xf numFmtId="0" fontId="21" fillId="25" borderId="35" xfId="0" applyFont="1" applyFill="1" applyBorder="1" applyAlignment="1">
      <alignment horizontal="center"/>
    </xf>
    <xf numFmtId="0" fontId="21" fillId="25" borderId="19" xfId="0" applyFont="1" applyFill="1" applyBorder="1" applyAlignment="1">
      <alignment/>
    </xf>
    <xf numFmtId="1" fontId="21" fillId="25" borderId="19" xfId="0" applyNumberFormat="1" applyFont="1" applyFill="1" applyBorder="1" applyAlignment="1">
      <alignment wrapText="1"/>
    </xf>
    <xf numFmtId="0" fontId="21" fillId="25" borderId="44" xfId="0" applyFont="1" applyFill="1" applyBorder="1" applyAlignment="1">
      <alignment horizontal="center"/>
    </xf>
    <xf numFmtId="0" fontId="21" fillId="25" borderId="20" xfId="0" applyFont="1" applyFill="1" applyBorder="1" applyAlignment="1">
      <alignment/>
    </xf>
    <xf numFmtId="1" fontId="21" fillId="25" borderId="20" xfId="0" applyNumberFormat="1" applyFont="1" applyFill="1" applyBorder="1" applyAlignment="1">
      <alignment wrapText="1"/>
    </xf>
    <xf numFmtId="0" fontId="21" fillId="25" borderId="20" xfId="0" applyFont="1" applyFill="1" applyBorder="1" applyAlignment="1">
      <alignment horizontal="center"/>
    </xf>
    <xf numFmtId="1" fontId="21" fillId="25" borderId="20" xfId="0" applyNumberFormat="1" applyFont="1" applyFill="1" applyBorder="1" applyAlignment="1">
      <alignment horizontal="center" wrapText="1"/>
    </xf>
    <xf numFmtId="0" fontId="21" fillId="25" borderId="45" xfId="0" applyFont="1" applyFill="1" applyBorder="1" applyAlignment="1">
      <alignment/>
    </xf>
    <xf numFmtId="3" fontId="21" fillId="25" borderId="46" xfId="0" applyNumberFormat="1" applyFont="1" applyFill="1" applyBorder="1" applyAlignment="1">
      <alignment horizontal="center"/>
    </xf>
    <xf numFmtId="1" fontId="21" fillId="25" borderId="46" xfId="0" applyNumberFormat="1" applyFont="1" applyFill="1" applyBorder="1" applyAlignment="1">
      <alignment horizontal="center" wrapText="1"/>
    </xf>
    <xf numFmtId="0" fontId="21" fillId="25" borderId="0" xfId="0" applyFont="1" applyFill="1" applyAlignment="1">
      <alignment wrapText="1"/>
    </xf>
    <xf numFmtId="0" fontId="21" fillId="25" borderId="11" xfId="0" applyFont="1" applyFill="1" applyBorder="1" applyAlignment="1">
      <alignment/>
    </xf>
    <xf numFmtId="0" fontId="21" fillId="25" borderId="19" xfId="0" applyFont="1" applyFill="1" applyBorder="1" applyAlignment="1">
      <alignment wrapText="1"/>
    </xf>
    <xf numFmtId="0" fontId="21" fillId="25" borderId="20" xfId="0" applyFont="1" applyFill="1" applyBorder="1" applyAlignment="1">
      <alignment wrapText="1"/>
    </xf>
    <xf numFmtId="0" fontId="21" fillId="25" borderId="47" xfId="0" applyFont="1" applyFill="1" applyBorder="1" applyAlignment="1">
      <alignment/>
    </xf>
    <xf numFmtId="0" fontId="21" fillId="25" borderId="48" xfId="0" applyFont="1" applyFill="1" applyBorder="1" applyAlignment="1">
      <alignment/>
    </xf>
    <xf numFmtId="0" fontId="21" fillId="25" borderId="48" xfId="0" applyFont="1" applyFill="1" applyBorder="1" applyAlignment="1">
      <alignment wrapText="1"/>
    </xf>
    <xf numFmtId="0" fontId="21" fillId="25" borderId="10" xfId="0" applyFont="1" applyFill="1" applyBorder="1" applyAlignment="1">
      <alignment horizontal="center"/>
    </xf>
    <xf numFmtId="0" fontId="21" fillId="25" borderId="12" xfId="0" applyFont="1" applyFill="1" applyBorder="1" applyAlignment="1">
      <alignment horizontal="center"/>
    </xf>
    <xf numFmtId="0" fontId="21" fillId="25" borderId="11" xfId="0" applyFont="1" applyFill="1" applyBorder="1" applyAlignment="1">
      <alignment horizontal="center" wrapText="1"/>
    </xf>
    <xf numFmtId="1" fontId="21" fillId="25" borderId="49" xfId="0" applyNumberFormat="1" applyFont="1" applyFill="1" applyBorder="1" applyAlignment="1">
      <alignment/>
    </xf>
    <xf numFmtId="1" fontId="21" fillId="25" borderId="50" xfId="0" applyNumberFormat="1" applyFont="1" applyFill="1" applyBorder="1" applyAlignment="1">
      <alignment/>
    </xf>
    <xf numFmtId="1" fontId="21" fillId="25" borderId="51" xfId="0" applyNumberFormat="1" applyFont="1" applyFill="1" applyBorder="1" applyAlignment="1">
      <alignment/>
    </xf>
    <xf numFmtId="0" fontId="21" fillId="25" borderId="12" xfId="0" applyFont="1" applyFill="1" applyBorder="1" applyAlignment="1">
      <alignment/>
    </xf>
    <xf numFmtId="0" fontId="21" fillId="25" borderId="52" xfId="0" applyFont="1" applyFill="1" applyBorder="1" applyAlignment="1">
      <alignment horizontal="center" wrapText="1"/>
    </xf>
    <xf numFmtId="1" fontId="21" fillId="25" borderId="0" xfId="0" applyNumberFormat="1" applyFont="1" applyFill="1" applyBorder="1" applyAlignment="1">
      <alignment/>
    </xf>
    <xf numFmtId="1" fontId="21" fillId="25" borderId="53" xfId="0" applyNumberFormat="1" applyFont="1" applyFill="1" applyBorder="1" applyAlignment="1">
      <alignment/>
    </xf>
    <xf numFmtId="0" fontId="21" fillId="25" borderId="11" xfId="0" applyFont="1" applyFill="1" applyBorder="1" applyAlignment="1">
      <alignment horizontal="center"/>
    </xf>
    <xf numFmtId="0" fontId="21" fillId="25" borderId="42" xfId="0" applyFont="1" applyFill="1" applyBorder="1" applyAlignment="1">
      <alignment horizontal="center" wrapText="1"/>
    </xf>
    <xf numFmtId="0" fontId="21" fillId="25" borderId="54" xfId="0" applyFont="1" applyFill="1" applyBorder="1" applyAlignment="1">
      <alignment/>
    </xf>
    <xf numFmtId="0" fontId="21" fillId="25" borderId="55" xfId="0" applyFont="1" applyFill="1" applyBorder="1" applyAlignment="1">
      <alignment/>
    </xf>
    <xf numFmtId="0" fontId="21" fillId="25" borderId="20" xfId="0" applyFont="1" applyFill="1" applyBorder="1" applyAlignment="1">
      <alignment/>
    </xf>
    <xf numFmtId="1" fontId="21" fillId="25" borderId="56" xfId="0" applyNumberFormat="1" applyFont="1" applyFill="1" applyBorder="1" applyAlignment="1">
      <alignment/>
    </xf>
    <xf numFmtId="0" fontId="27" fillId="25" borderId="0" xfId="0" applyFont="1" applyFill="1" applyAlignment="1">
      <alignment horizontal="left"/>
    </xf>
    <xf numFmtId="0" fontId="27" fillId="25" borderId="0" xfId="0" applyFont="1" applyFill="1" applyAlignment="1">
      <alignment horizontal="centerContinuous"/>
    </xf>
    <xf numFmtId="0" fontId="28" fillId="25" borderId="0" xfId="0" applyFont="1" applyFill="1" applyBorder="1" applyAlignment="1">
      <alignment vertical="center"/>
    </xf>
    <xf numFmtId="0" fontId="0" fillId="25" borderId="0" xfId="0" applyFill="1" applyAlignment="1">
      <alignment horizontal="left"/>
    </xf>
    <xf numFmtId="0" fontId="0" fillId="25" borderId="0" xfId="0" applyFill="1" applyAlignment="1">
      <alignment/>
    </xf>
    <xf numFmtId="0" fontId="27" fillId="25" borderId="0" xfId="0" applyFont="1" applyFill="1" applyAlignment="1">
      <alignment/>
    </xf>
    <xf numFmtId="0" fontId="27" fillId="25" borderId="0" xfId="0" applyFont="1" applyFill="1" applyAlignment="1">
      <alignment horizontal="center"/>
    </xf>
    <xf numFmtId="0" fontId="0" fillId="25" borderId="0" xfId="0" applyFill="1" applyAlignment="1">
      <alignment horizontal="center"/>
    </xf>
    <xf numFmtId="0" fontId="0" fillId="25" borderId="42" xfId="0" applyFont="1" applyFill="1" applyBorder="1" applyAlignment="1">
      <alignment/>
    </xf>
    <xf numFmtId="0" fontId="0" fillId="25" borderId="42" xfId="0" applyFill="1" applyBorder="1" applyAlignment="1">
      <alignment horizontal="center"/>
    </xf>
    <xf numFmtId="0" fontId="27" fillId="25" borderId="42" xfId="0" applyFont="1" applyFill="1" applyBorder="1" applyAlignment="1">
      <alignment horizontal="center"/>
    </xf>
    <xf numFmtId="0" fontId="29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ill="1" applyAlignment="1">
      <alignment vertical="center" wrapText="1"/>
    </xf>
    <xf numFmtId="0" fontId="0" fillId="0" borderId="44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0" xfId="0" applyBorder="1" applyAlignment="1">
      <alignment/>
    </xf>
    <xf numFmtId="0" fontId="0" fillId="25" borderId="0" xfId="0" applyFill="1" applyBorder="1" applyAlignment="1">
      <alignment horizontal="centerContinuous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3" fontId="0" fillId="0" borderId="41" xfId="0" applyNumberFormat="1" applyBorder="1" applyAlignment="1">
      <alignment horizontal="center"/>
    </xf>
    <xf numFmtId="0" fontId="0" fillId="25" borderId="0" xfId="0" applyFill="1" applyBorder="1" applyAlignment="1">
      <alignment horizontal="center"/>
    </xf>
    <xf numFmtId="3" fontId="0" fillId="25" borderId="0" xfId="0" applyNumberFormat="1" applyFill="1" applyBorder="1" applyAlignment="1">
      <alignment horizontal="center"/>
    </xf>
    <xf numFmtId="0" fontId="0" fillId="25" borderId="10" xfId="0" applyFill="1" applyBorder="1" applyAlignment="1">
      <alignment vertical="center" wrapText="1"/>
    </xf>
    <xf numFmtId="0" fontId="0" fillId="25" borderId="52" xfId="0" applyFill="1" applyBorder="1" applyAlignment="1">
      <alignment/>
    </xf>
    <xf numFmtId="0" fontId="0" fillId="25" borderId="58" xfId="0" applyFont="1" applyFill="1" applyBorder="1" applyAlignment="1">
      <alignment/>
    </xf>
    <xf numFmtId="0" fontId="0" fillId="25" borderId="59" xfId="0" applyFill="1" applyBorder="1" applyAlignment="1">
      <alignment/>
    </xf>
    <xf numFmtId="3" fontId="0" fillId="0" borderId="19" xfId="0" applyNumberFormat="1" applyFont="1" applyBorder="1" applyAlignment="1">
      <alignment horizontal="center"/>
    </xf>
    <xf numFmtId="0" fontId="0" fillId="25" borderId="60" xfId="0" applyFill="1" applyBorder="1" applyAlignment="1">
      <alignment/>
    </xf>
    <xf numFmtId="0" fontId="0" fillId="25" borderId="61" xfId="0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25" borderId="62" xfId="0" applyFill="1" applyBorder="1" applyAlignment="1">
      <alignment/>
    </xf>
    <xf numFmtId="0" fontId="0" fillId="25" borderId="63" xfId="0" applyFill="1" applyBorder="1" applyAlignment="1">
      <alignment/>
    </xf>
    <xf numFmtId="3" fontId="0" fillId="0" borderId="38" xfId="0" applyNumberFormat="1" applyFont="1" applyBorder="1" applyAlignment="1">
      <alignment horizontal="center"/>
    </xf>
    <xf numFmtId="0" fontId="0" fillId="25" borderId="10" xfId="0" applyFill="1" applyBorder="1" applyAlignment="1">
      <alignment horizontal="center"/>
    </xf>
    <xf numFmtId="3" fontId="27" fillId="0" borderId="41" xfId="0" applyNumberFormat="1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25" borderId="0" xfId="0" applyNumberFormat="1" applyFill="1" applyBorder="1" applyAlignment="1" applyProtection="1">
      <alignment horizontal="center"/>
      <protection locked="0"/>
    </xf>
    <xf numFmtId="0" fontId="0" fillId="25" borderId="0" xfId="0" applyFill="1" applyBorder="1" applyAlignment="1" applyProtection="1">
      <alignment horizontal="center"/>
      <protection locked="0"/>
    </xf>
    <xf numFmtId="0" fontId="0" fillId="25" borderId="0" xfId="0" applyFill="1" applyBorder="1" applyAlignment="1" applyProtection="1">
      <alignment/>
      <protection locked="0"/>
    </xf>
    <xf numFmtId="0" fontId="0" fillId="25" borderId="0" xfId="0" applyFill="1" applyBorder="1" applyAlignment="1" applyProtection="1">
      <alignment horizontal="left"/>
      <protection locked="0"/>
    </xf>
    <xf numFmtId="0" fontId="0" fillId="25" borderId="0" xfId="0" applyFill="1" applyBorder="1" applyAlignment="1" applyProtection="1">
      <alignment vertical="center" wrapText="1"/>
      <protection locked="0"/>
    </xf>
    <xf numFmtId="0" fontId="0" fillId="25" borderId="44" xfId="0" applyFill="1" applyBorder="1" applyAlignment="1" applyProtection="1">
      <alignment horizontal="center"/>
      <protection locked="0"/>
    </xf>
    <xf numFmtId="0" fontId="0" fillId="25" borderId="20" xfId="0" applyFill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25" borderId="45" xfId="0" applyFill="1" applyBorder="1" applyAlignment="1" applyProtection="1">
      <alignment/>
      <protection locked="0"/>
    </xf>
    <xf numFmtId="0" fontId="0" fillId="25" borderId="46" xfId="0" applyFill="1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0" fillId="25" borderId="0" xfId="0" applyFill="1" applyBorder="1" applyAlignment="1" applyProtection="1">
      <alignment horizontal="center" vertical="center" wrapText="1"/>
      <protection locked="0"/>
    </xf>
    <xf numFmtId="0" fontId="25" fillId="25" borderId="0" xfId="0" applyFont="1" applyFill="1" applyBorder="1" applyAlignment="1">
      <alignment horizontal="center"/>
    </xf>
    <xf numFmtId="0" fontId="20" fillId="25" borderId="0" xfId="0" applyFont="1" applyFill="1" applyAlignment="1">
      <alignment horizontal="left"/>
    </xf>
    <xf numFmtId="0" fontId="21" fillId="25" borderId="65" xfId="0" applyFont="1" applyFill="1" applyBorder="1" applyAlignment="1">
      <alignment horizontal="center"/>
    </xf>
    <xf numFmtId="0" fontId="21" fillId="25" borderId="10" xfId="0" applyFont="1" applyFill="1" applyBorder="1" applyAlignment="1">
      <alignment horizontal="center" wrapText="1"/>
    </xf>
    <xf numFmtId="3" fontId="21" fillId="25" borderId="66" xfId="0" applyNumberFormat="1" applyFont="1" applyFill="1" applyBorder="1" applyAlignment="1">
      <alignment wrapText="1"/>
    </xf>
    <xf numFmtId="3" fontId="21" fillId="25" borderId="56" xfId="0" applyNumberFormat="1" applyFont="1" applyFill="1" applyBorder="1" applyAlignment="1">
      <alignment wrapText="1"/>
    </xf>
    <xf numFmtId="3" fontId="21" fillId="25" borderId="67" xfId="0" applyNumberFormat="1" applyFont="1" applyFill="1" applyBorder="1" applyAlignment="1">
      <alignment horizontal="center" wrapText="1"/>
    </xf>
    <xf numFmtId="0" fontId="21" fillId="25" borderId="36" xfId="0" applyFont="1" applyFill="1" applyBorder="1" applyAlignment="1">
      <alignment/>
    </xf>
    <xf numFmtId="0" fontId="21" fillId="25" borderId="57" xfId="0" applyFont="1" applyFill="1" applyBorder="1" applyAlignment="1">
      <alignment/>
    </xf>
    <xf numFmtId="0" fontId="21" fillId="25" borderId="57" xfId="0" applyFont="1" applyFill="1" applyBorder="1" applyAlignment="1">
      <alignment horizontal="center"/>
    </xf>
    <xf numFmtId="3" fontId="21" fillId="25" borderId="64" xfId="0" applyNumberFormat="1" applyFont="1" applyFill="1" applyBorder="1" applyAlignment="1">
      <alignment horizontal="center"/>
    </xf>
    <xf numFmtId="0" fontId="21" fillId="25" borderId="68" xfId="0" applyFont="1" applyFill="1" applyBorder="1" applyAlignment="1">
      <alignment/>
    </xf>
    <xf numFmtId="0" fontId="21" fillId="25" borderId="69" xfId="0" applyFont="1" applyFill="1" applyBorder="1" applyAlignment="1">
      <alignment/>
    </xf>
    <xf numFmtId="0" fontId="21" fillId="25" borderId="41" xfId="0" applyFont="1" applyFill="1" applyBorder="1" applyAlignment="1">
      <alignment horizontal="center" vertical="center" wrapText="1"/>
    </xf>
    <xf numFmtId="0" fontId="21" fillId="25" borderId="60" xfId="0" applyFont="1" applyFill="1" applyBorder="1" applyAlignment="1">
      <alignment/>
    </xf>
    <xf numFmtId="0" fontId="0" fillId="25" borderId="61" xfId="0" applyFill="1" applyBorder="1" applyAlignment="1">
      <alignment/>
    </xf>
    <xf numFmtId="0" fontId="0" fillId="25" borderId="50" xfId="0" applyFill="1" applyBorder="1" applyAlignment="1">
      <alignment/>
    </xf>
    <xf numFmtId="0" fontId="21" fillId="25" borderId="29" xfId="0" applyFont="1" applyFill="1" applyBorder="1" applyAlignment="1">
      <alignment/>
    </xf>
    <xf numFmtId="0" fontId="21" fillId="25" borderId="70" xfId="0" applyFont="1" applyFill="1" applyBorder="1" applyAlignment="1">
      <alignment/>
    </xf>
    <xf numFmtId="0" fontId="21" fillId="25" borderId="18" xfId="0" applyFont="1" applyFill="1" applyBorder="1" applyAlignment="1">
      <alignment/>
    </xf>
    <xf numFmtId="3" fontId="21" fillId="25" borderId="36" xfId="0" applyNumberFormat="1" applyFont="1" applyFill="1" applyBorder="1" applyAlignment="1">
      <alignment wrapText="1"/>
    </xf>
    <xf numFmtId="3" fontId="21" fillId="25" borderId="57" xfId="0" applyNumberFormat="1" applyFont="1" applyFill="1" applyBorder="1" applyAlignment="1">
      <alignment wrapText="1"/>
    </xf>
    <xf numFmtId="3" fontId="21" fillId="25" borderId="64" xfId="0" applyNumberFormat="1" applyFont="1" applyFill="1" applyBorder="1" applyAlignment="1">
      <alignment horizontal="center" wrapText="1"/>
    </xf>
    <xf numFmtId="0" fontId="0" fillId="0" borderId="60" xfId="0" applyBorder="1" applyAlignment="1">
      <alignment/>
    </xf>
    <xf numFmtId="0" fontId="0" fillId="0" borderId="71" xfId="0" applyBorder="1" applyAlignment="1">
      <alignment/>
    </xf>
    <xf numFmtId="1" fontId="21" fillId="25" borderId="72" xfId="0" applyNumberFormat="1" applyFont="1" applyFill="1" applyBorder="1" applyAlignment="1">
      <alignment/>
    </xf>
    <xf numFmtId="1" fontId="21" fillId="25" borderId="73" xfId="0" applyNumberFormat="1" applyFont="1" applyFill="1" applyBorder="1" applyAlignment="1">
      <alignment/>
    </xf>
    <xf numFmtId="1" fontId="21" fillId="25" borderId="7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3" fontId="0" fillId="0" borderId="36" xfId="0" applyNumberFormat="1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0" fontId="27" fillId="0" borderId="65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1" fillId="25" borderId="40" xfId="0" applyFont="1" applyFill="1" applyBorder="1" applyAlignment="1" applyProtection="1">
      <alignment vertical="center" wrapText="1"/>
      <protection locked="0"/>
    </xf>
    <xf numFmtId="0" fontId="21" fillId="25" borderId="41" xfId="0" applyFont="1" applyFill="1" applyBorder="1" applyAlignment="1" applyProtection="1">
      <alignment horizontal="centerContinuous" vertical="center" wrapText="1"/>
      <protection locked="0"/>
    </xf>
    <xf numFmtId="0" fontId="21" fillId="25" borderId="43" xfId="0" applyFont="1" applyFill="1" applyBorder="1" applyAlignment="1" applyProtection="1">
      <alignment horizontal="centerContinuous" vertical="center" wrapText="1"/>
      <protection locked="0"/>
    </xf>
    <xf numFmtId="0" fontId="21" fillId="25" borderId="35" xfId="0" applyFont="1" applyFill="1" applyBorder="1" applyAlignment="1" applyProtection="1">
      <alignment/>
      <protection locked="0"/>
    </xf>
    <xf numFmtId="0" fontId="21" fillId="25" borderId="19" xfId="0" applyFont="1" applyFill="1" applyBorder="1" applyAlignment="1" applyProtection="1">
      <alignment horizontal="center"/>
      <protection locked="0"/>
    </xf>
    <xf numFmtId="0" fontId="21" fillId="0" borderId="34" xfId="0" applyFont="1" applyBorder="1" applyAlignment="1" applyProtection="1">
      <alignment/>
      <protection locked="0"/>
    </xf>
    <xf numFmtId="0" fontId="21" fillId="0" borderId="36" xfId="0" applyFont="1" applyBorder="1" applyAlignment="1" applyProtection="1">
      <alignment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1" fontId="27" fillId="0" borderId="42" xfId="0" applyNumberFormat="1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 textRotation="90"/>
    </xf>
    <xf numFmtId="0" fontId="27" fillId="0" borderId="42" xfId="0" applyFont="1" applyFill="1" applyBorder="1" applyAlignment="1">
      <alignment horizontal="center" vertical="center" textRotation="90" wrapText="1"/>
    </xf>
    <xf numFmtId="1" fontId="21" fillId="0" borderId="20" xfId="0" applyNumberFormat="1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/>
    </xf>
    <xf numFmtId="0" fontId="21" fillId="0" borderId="20" xfId="0" applyFont="1" applyBorder="1" applyAlignment="1">
      <alignment/>
    </xf>
    <xf numFmtId="1" fontId="21" fillId="0" borderId="20" xfId="0" applyNumberFormat="1" applyFont="1" applyFill="1" applyBorder="1" applyAlignment="1">
      <alignment horizontal="left" vertical="center"/>
    </xf>
    <xf numFmtId="1" fontId="21" fillId="0" borderId="20" xfId="0" applyNumberFormat="1" applyFont="1" applyBorder="1" applyAlignment="1">
      <alignment horizontal="left" vertical="center"/>
    </xf>
    <xf numFmtId="0" fontId="21" fillId="0" borderId="19" xfId="0" applyFont="1" applyBorder="1" applyAlignment="1">
      <alignment horizontal="center"/>
    </xf>
    <xf numFmtId="1" fontId="21" fillId="0" borderId="19" xfId="0" applyNumberFormat="1" applyFont="1" applyBorder="1" applyAlignment="1">
      <alignment horizontal="left" vertical="center"/>
    </xf>
    <xf numFmtId="0" fontId="21" fillId="0" borderId="20" xfId="0" applyNumberFormat="1" applyFont="1" applyBorder="1" applyAlignment="1">
      <alignment/>
    </xf>
    <xf numFmtId="0" fontId="0" fillId="0" borderId="0" xfId="0" applyAlignment="1">
      <alignment horizontal="right"/>
    </xf>
    <xf numFmtId="1" fontId="20" fillId="26" borderId="74" xfId="0" applyNumberFormat="1" applyFont="1" applyFill="1" applyBorder="1" applyAlignment="1" applyProtection="1">
      <alignment horizontal="center" vertical="center" textRotation="90" wrapText="1"/>
      <protection locked="0"/>
    </xf>
    <xf numFmtId="1" fontId="20" fillId="26" borderId="13" xfId="0" applyNumberFormat="1" applyFont="1" applyFill="1" applyBorder="1" applyAlignment="1" applyProtection="1">
      <alignment horizontal="center" vertical="center" textRotation="90" wrapText="1"/>
      <protection locked="0"/>
    </xf>
    <xf numFmtId="3" fontId="0" fillId="0" borderId="20" xfId="0" applyNumberFormat="1" applyFont="1" applyBorder="1" applyAlignment="1" applyProtection="1">
      <alignment horizontal="right" vertical="center"/>
      <protection locked="0"/>
    </xf>
    <xf numFmtId="3" fontId="0" fillId="0" borderId="20" xfId="0" applyNumberFormat="1" applyFont="1" applyBorder="1" applyAlignment="1" applyProtection="1">
      <alignment horizontal="center" vertical="center"/>
      <protection locked="0"/>
    </xf>
    <xf numFmtId="3" fontId="0" fillId="0" borderId="38" xfId="0" applyNumberFormat="1" applyFont="1" applyBorder="1" applyAlignment="1" applyProtection="1">
      <alignment horizontal="right" vertical="center"/>
      <protection locked="0"/>
    </xf>
    <xf numFmtId="1" fontId="32" fillId="0" borderId="20" xfId="0" applyNumberFormat="1" applyFont="1" applyBorder="1" applyAlignment="1" applyProtection="1">
      <alignment horizontal="center" vertical="center"/>
      <protection locked="0"/>
    </xf>
    <xf numFmtId="3" fontId="32" fillId="0" borderId="20" xfId="0" applyNumberFormat="1" applyFont="1" applyBorder="1" applyAlignment="1" applyProtection="1">
      <alignment horizontal="center" vertical="center"/>
      <protection locked="0"/>
    </xf>
    <xf numFmtId="3" fontId="0" fillId="25" borderId="20" xfId="0" applyNumberFormat="1" applyFont="1" applyFill="1" applyBorder="1" applyAlignment="1" applyProtection="1">
      <alignment horizontal="center" vertical="center"/>
      <protection/>
    </xf>
    <xf numFmtId="0" fontId="32" fillId="0" borderId="20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left"/>
    </xf>
    <xf numFmtId="0" fontId="32" fillId="0" borderId="20" xfId="54" applyFont="1" applyFill="1" applyBorder="1" applyAlignment="1">
      <alignment horizontal="center"/>
      <protection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0" fontId="32" fillId="0" borderId="38" xfId="0" applyFont="1" applyFill="1" applyBorder="1" applyAlignment="1">
      <alignment horizontal="center"/>
    </xf>
    <xf numFmtId="0" fontId="21" fillId="0" borderId="0" xfId="0" applyFont="1" applyAlignment="1">
      <alignment horizontal="center" vertical="center"/>
    </xf>
    <xf numFmtId="1" fontId="2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3" fontId="32" fillId="0" borderId="20" xfId="0" applyNumberFormat="1" applyFont="1" applyFill="1" applyBorder="1" applyAlignment="1" applyProtection="1">
      <alignment vertical="center"/>
      <protection locked="0"/>
    </xf>
    <xf numFmtId="0" fontId="32" fillId="0" borderId="20" xfId="54" applyFont="1" applyFill="1" applyBorder="1" applyAlignment="1">
      <alignment horizontal="left"/>
      <protection/>
    </xf>
    <xf numFmtId="3" fontId="32" fillId="0" borderId="38" xfId="0" applyNumberFormat="1" applyFont="1" applyFill="1" applyBorder="1" applyAlignment="1" applyProtection="1">
      <alignment vertical="center"/>
      <protection locked="0"/>
    </xf>
    <xf numFmtId="0" fontId="23" fillId="0" borderId="20" xfId="0" applyFont="1" applyBorder="1" applyAlignment="1">
      <alignment/>
    </xf>
    <xf numFmtId="0" fontId="23" fillId="0" borderId="20" xfId="0" applyFont="1" applyBorder="1" applyAlignment="1">
      <alignment horizontal="center"/>
    </xf>
    <xf numFmtId="0" fontId="23" fillId="0" borderId="20" xfId="0" applyFont="1" applyBorder="1" applyAlignment="1">
      <alignment/>
    </xf>
    <xf numFmtId="0" fontId="23" fillId="0" borderId="20" xfId="0" applyFont="1" applyBorder="1" applyAlignment="1">
      <alignment horizontal="center"/>
    </xf>
    <xf numFmtId="3" fontId="23" fillId="0" borderId="20" xfId="0" applyNumberFormat="1" applyFont="1" applyBorder="1" applyAlignment="1">
      <alignment horizontal="center"/>
    </xf>
    <xf numFmtId="3" fontId="21" fillId="0" borderId="59" xfId="0" applyNumberFormat="1" applyFont="1" applyBorder="1" applyAlignment="1" applyProtection="1">
      <alignment horizontal="center"/>
      <protection locked="0"/>
    </xf>
    <xf numFmtId="3" fontId="21" fillId="0" borderId="61" xfId="0" applyNumberFormat="1" applyFont="1" applyBorder="1" applyAlignment="1" applyProtection="1">
      <alignment horizontal="center"/>
      <protection locked="0"/>
    </xf>
    <xf numFmtId="0" fontId="21" fillId="26" borderId="21" xfId="0" applyFont="1" applyFill="1" applyBorder="1" applyAlignment="1" applyProtection="1">
      <alignment horizontal="center" vertical="center" textRotation="90" wrapText="1"/>
      <protection locked="0"/>
    </xf>
    <xf numFmtId="0" fontId="21" fillId="26" borderId="22" xfId="0" applyFont="1" applyFill="1" applyBorder="1" applyAlignment="1" applyProtection="1">
      <alignment horizontal="center" vertical="center" textRotation="90" wrapText="1"/>
      <protection locked="0"/>
    </xf>
    <xf numFmtId="0" fontId="21" fillId="26" borderId="23" xfId="0" applyFont="1" applyFill="1" applyBorder="1" applyAlignment="1" applyProtection="1">
      <alignment horizontal="center" vertical="center" textRotation="90" wrapText="1"/>
      <protection locked="0"/>
    </xf>
    <xf numFmtId="0" fontId="21" fillId="26" borderId="24" xfId="0" applyFont="1" applyFill="1" applyBorder="1" applyAlignment="1" applyProtection="1">
      <alignment horizontal="center" vertical="center" textRotation="90" wrapText="1"/>
      <protection locked="0"/>
    </xf>
    <xf numFmtId="0" fontId="21" fillId="26" borderId="75" xfId="0" applyFont="1" applyFill="1" applyBorder="1" applyAlignment="1" applyProtection="1">
      <alignment horizontal="center" vertical="center" textRotation="90" wrapText="1"/>
      <protection locked="0"/>
    </xf>
    <xf numFmtId="1" fontId="21" fillId="26" borderId="76" xfId="0" applyNumberFormat="1" applyFont="1" applyFill="1" applyBorder="1" applyAlignment="1" applyProtection="1">
      <alignment horizontal="center" vertical="center" wrapText="1"/>
      <protection locked="0"/>
    </xf>
    <xf numFmtId="1" fontId="21" fillId="26" borderId="27" xfId="0" applyNumberFormat="1" applyFont="1" applyFill="1" applyBorder="1" applyAlignment="1" applyProtection="1">
      <alignment horizontal="center" vertical="center" wrapText="1"/>
      <protection locked="0"/>
    </xf>
    <xf numFmtId="0" fontId="21" fillId="26" borderId="31" xfId="0" applyFont="1" applyFill="1" applyBorder="1" applyAlignment="1" applyProtection="1">
      <alignment horizontal="center" vertical="center" textRotation="90" wrapText="1"/>
      <protection locked="0"/>
    </xf>
    <xf numFmtId="1" fontId="21" fillId="26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21" fillId="26" borderId="27" xfId="0" applyFont="1" applyFill="1" applyBorder="1" applyAlignment="1" applyProtection="1">
      <alignment horizontal="center" vertical="center" textRotation="90" wrapText="1"/>
      <protection locked="0"/>
    </xf>
    <xf numFmtId="3" fontId="21" fillId="0" borderId="20" xfId="0" applyNumberFormat="1" applyFont="1" applyFill="1" applyBorder="1" applyAlignment="1" applyProtection="1">
      <alignment horizontal="center" vertical="center"/>
      <protection locked="0"/>
    </xf>
    <xf numFmtId="0" fontId="23" fillId="0" borderId="2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 vertical="center"/>
    </xf>
    <xf numFmtId="3" fontId="21" fillId="0" borderId="20" xfId="0" applyNumberFormat="1" applyFont="1" applyFill="1" applyBorder="1" applyAlignment="1" applyProtection="1">
      <alignment horizontal="center" vertical="center"/>
      <protection/>
    </xf>
    <xf numFmtId="3" fontId="21" fillId="24" borderId="20" xfId="0" applyNumberFormat="1" applyFont="1" applyFill="1" applyBorder="1" applyAlignment="1" applyProtection="1">
      <alignment horizontal="center"/>
      <protection locked="0"/>
    </xf>
    <xf numFmtId="3" fontId="21" fillId="0" borderId="77" xfId="0" applyNumberFormat="1" applyFont="1" applyFill="1" applyBorder="1" applyAlignment="1" applyProtection="1">
      <alignment horizontal="center" vertical="center"/>
      <protection locked="0"/>
    </xf>
    <xf numFmtId="3" fontId="21" fillId="0" borderId="78" xfId="0" applyNumberFormat="1" applyFont="1" applyFill="1" applyBorder="1" applyAlignment="1" applyProtection="1">
      <alignment horizontal="center" vertical="center"/>
      <protection locked="0"/>
    </xf>
    <xf numFmtId="3" fontId="21" fillId="0" borderId="66" xfId="0" applyNumberFormat="1" applyFont="1" applyBorder="1" applyAlignment="1" applyProtection="1">
      <alignment horizontal="center"/>
      <protection/>
    </xf>
    <xf numFmtId="3" fontId="21" fillId="0" borderId="56" xfId="0" applyNumberFormat="1" applyFont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27" fillId="0" borderId="74" xfId="0" applyFont="1" applyBorder="1" applyAlignment="1">
      <alignment textRotation="255"/>
    </xf>
    <xf numFmtId="1" fontId="21" fillId="0" borderId="0" xfId="0" applyNumberFormat="1" applyFont="1" applyAlignment="1" applyProtection="1">
      <alignment horizontal="center" vertical="center"/>
      <protection locked="0"/>
    </xf>
    <xf numFmtId="1" fontId="21" fillId="26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26" borderId="74" xfId="0" applyFont="1" applyFill="1" applyBorder="1" applyAlignment="1" applyProtection="1">
      <alignment horizontal="center" vertical="center" textRotation="90" wrapText="1"/>
      <protection locked="0"/>
    </xf>
    <xf numFmtId="3" fontId="21" fillId="0" borderId="19" xfId="0" applyNumberFormat="1" applyFont="1" applyBorder="1" applyAlignment="1" applyProtection="1">
      <alignment horizontal="center"/>
      <protection locked="0"/>
    </xf>
    <xf numFmtId="3" fontId="21" fillId="0" borderId="20" xfId="0" applyNumberFormat="1" applyFont="1" applyBorder="1" applyAlignment="1" applyProtection="1">
      <alignment horizontal="center"/>
      <protection locked="0"/>
    </xf>
    <xf numFmtId="3" fontId="21" fillId="0" borderId="78" xfId="0" applyNumberFormat="1" applyFont="1" applyFill="1" applyBorder="1" applyAlignment="1" applyProtection="1">
      <alignment horizontal="center" vertical="center"/>
      <protection locked="0"/>
    </xf>
    <xf numFmtId="0" fontId="21" fillId="0" borderId="20" xfId="0" applyFont="1" applyBorder="1" applyAlignment="1">
      <alignment horizontal="center"/>
    </xf>
    <xf numFmtId="3" fontId="21" fillId="0" borderId="2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21" fillId="0" borderId="20" xfId="0" applyNumberFormat="1" applyFont="1" applyBorder="1" applyAlignment="1" applyProtection="1">
      <alignment horizontal="center" vertical="center"/>
      <protection locked="0"/>
    </xf>
    <xf numFmtId="3" fontId="21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24" borderId="20" xfId="0" applyFill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27" fillId="0" borderId="0" xfId="0" applyFont="1" applyAlignment="1">
      <alignment vertical="center"/>
    </xf>
    <xf numFmtId="3" fontId="27" fillId="0" borderId="0" xfId="0" applyNumberFormat="1" applyFont="1" applyAlignment="1">
      <alignment vertical="center"/>
    </xf>
    <xf numFmtId="3" fontId="20" fillId="0" borderId="0" xfId="0" applyNumberFormat="1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3" fontId="0" fillId="0" borderId="38" xfId="0" applyNumberFormat="1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 vertical="center"/>
    </xf>
    <xf numFmtId="1" fontId="33" fillId="0" borderId="33" xfId="0" applyNumberFormat="1" applyFont="1" applyFill="1" applyBorder="1" applyAlignment="1">
      <alignment horizontal="right" vertical="center"/>
    </xf>
    <xf numFmtId="1" fontId="33" fillId="0" borderId="33" xfId="0" applyNumberFormat="1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1" fontId="21" fillId="0" borderId="33" xfId="0" applyNumberFormat="1" applyFont="1" applyFill="1" applyBorder="1" applyAlignment="1">
      <alignment horizontal="center" vertical="center"/>
    </xf>
    <xf numFmtId="1" fontId="33" fillId="0" borderId="20" xfId="0" applyNumberFormat="1" applyFont="1" applyFill="1" applyBorder="1" applyAlignment="1">
      <alignment horizontal="right" vertical="center"/>
    </xf>
    <xf numFmtId="1" fontId="33" fillId="0" borderId="20" xfId="0" applyNumberFormat="1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1" fillId="0" borderId="20" xfId="0" applyNumberFormat="1" applyFont="1" applyFill="1" applyBorder="1" applyAlignment="1">
      <alignment horizontal="center" vertical="center"/>
    </xf>
    <xf numFmtId="1" fontId="33" fillId="0" borderId="38" xfId="0" applyNumberFormat="1" applyFont="1" applyFill="1" applyBorder="1" applyAlignment="1">
      <alignment horizontal="right" vertical="center"/>
    </xf>
    <xf numFmtId="1" fontId="33" fillId="0" borderId="38" xfId="0" applyNumberFormat="1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1" fontId="21" fillId="0" borderId="38" xfId="0" applyNumberFormat="1" applyFont="1" applyFill="1" applyBorder="1" applyAlignment="1">
      <alignment horizontal="center" vertical="center"/>
    </xf>
    <xf numFmtId="1" fontId="33" fillId="0" borderId="56" xfId="0" applyNumberFormat="1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vertical="center"/>
    </xf>
    <xf numFmtId="0" fontId="33" fillId="0" borderId="61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vertical="center"/>
    </xf>
    <xf numFmtId="0" fontId="33" fillId="0" borderId="38" xfId="0" applyFont="1" applyFill="1" applyBorder="1" applyAlignment="1">
      <alignment vertical="center"/>
    </xf>
    <xf numFmtId="1" fontId="21" fillId="0" borderId="20" xfId="0" applyNumberFormat="1" applyFont="1" applyBorder="1" applyAlignment="1">
      <alignment/>
    </xf>
    <xf numFmtId="1" fontId="21" fillId="0" borderId="19" xfId="0" applyNumberFormat="1" applyFont="1" applyBorder="1" applyAlignment="1">
      <alignment/>
    </xf>
    <xf numFmtId="0" fontId="31" fillId="0" borderId="0" xfId="0" applyFont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32" fillId="0" borderId="3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21" fillId="25" borderId="79" xfId="0" applyFont="1" applyFill="1" applyBorder="1" applyAlignment="1">
      <alignment horizontal="center"/>
    </xf>
    <xf numFmtId="0" fontId="21" fillId="25" borderId="79" xfId="0" applyFont="1" applyFill="1" applyBorder="1" applyAlignment="1">
      <alignment horizontal="center" wrapText="1"/>
    </xf>
    <xf numFmtId="0" fontId="21" fillId="25" borderId="79" xfId="0" applyFont="1" applyFill="1" applyBorder="1" applyAlignment="1">
      <alignment horizontal="center" vertical="center" wrapText="1"/>
    </xf>
    <xf numFmtId="0" fontId="21" fillId="25" borderId="80" xfId="0" applyFont="1" applyFill="1" applyBorder="1" applyAlignment="1">
      <alignment horizontal="center" vertical="center" wrapText="1"/>
    </xf>
    <xf numFmtId="1" fontId="21" fillId="25" borderId="72" xfId="0" applyNumberFormat="1" applyFont="1" applyFill="1" applyBorder="1" applyAlignment="1">
      <alignment horizontal="center"/>
    </xf>
    <xf numFmtId="1" fontId="21" fillId="25" borderId="73" xfId="0" applyNumberFormat="1" applyFont="1" applyFill="1" applyBorder="1" applyAlignment="1">
      <alignment horizontal="center"/>
    </xf>
    <xf numFmtId="1" fontId="21" fillId="25" borderId="74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1" fontId="23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21" fillId="25" borderId="20" xfId="0" applyFont="1" applyFill="1" applyBorder="1" applyAlignment="1">
      <alignment horizontal="center" wrapText="1"/>
    </xf>
    <xf numFmtId="0" fontId="21" fillId="25" borderId="20" xfId="0" applyFont="1" applyFill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/>
    </xf>
    <xf numFmtId="187" fontId="0" fillId="25" borderId="46" xfId="0" applyNumberFormat="1" applyFill="1" applyBorder="1" applyAlignment="1">
      <alignment horizontal="center"/>
    </xf>
    <xf numFmtId="3" fontId="27" fillId="0" borderId="64" xfId="0" applyNumberFormat="1" applyFont="1" applyBorder="1" applyAlignment="1">
      <alignment horizontal="center"/>
    </xf>
    <xf numFmtId="0" fontId="21" fillId="26" borderId="14" xfId="0" applyFont="1" applyFill="1" applyBorder="1" applyAlignment="1" applyProtection="1">
      <alignment horizontal="center" vertical="center" textRotation="90" wrapText="1"/>
      <protection locked="0"/>
    </xf>
    <xf numFmtId="0" fontId="21" fillId="0" borderId="18" xfId="0" applyFont="1" applyBorder="1" applyAlignment="1">
      <alignment horizontal="center" vertical="center"/>
    </xf>
    <xf numFmtId="0" fontId="21" fillId="26" borderId="81" xfId="0" applyFont="1" applyFill="1" applyBorder="1" applyAlignment="1" applyProtection="1">
      <alignment horizontal="center" vertical="center" textRotation="90" wrapText="1"/>
      <protection locked="0"/>
    </xf>
    <xf numFmtId="0" fontId="21" fillId="26" borderId="25" xfId="0" applyFont="1" applyFill="1" applyBorder="1" applyAlignment="1" applyProtection="1">
      <alignment horizontal="center" vertical="center" textRotation="90" wrapText="1"/>
      <protection locked="0"/>
    </xf>
    <xf numFmtId="0" fontId="21" fillId="26" borderId="82" xfId="0" applyFont="1" applyFill="1" applyBorder="1" applyAlignment="1" applyProtection="1">
      <alignment horizontal="center" vertical="center" textRotation="90" wrapText="1"/>
      <protection locked="0"/>
    </xf>
    <xf numFmtId="0" fontId="21" fillId="25" borderId="83" xfId="0" applyFont="1" applyFill="1" applyBorder="1" applyAlignment="1">
      <alignment horizontal="center" vertical="center"/>
    </xf>
    <xf numFmtId="0" fontId="21" fillId="26" borderId="13" xfId="0" applyFont="1" applyFill="1" applyBorder="1" applyAlignment="1" applyProtection="1">
      <alignment horizontal="center" vertical="center" textRotation="90" wrapText="1"/>
      <protection locked="0"/>
    </xf>
    <xf numFmtId="0" fontId="21" fillId="0" borderId="25" xfId="0" applyFont="1" applyBorder="1" applyAlignment="1">
      <alignment horizontal="center" vertical="center"/>
    </xf>
    <xf numFmtId="1" fontId="21" fillId="26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21" fillId="26" borderId="74" xfId="0" applyNumberFormat="1" applyFont="1" applyFill="1" applyBorder="1" applyAlignment="1" applyProtection="1">
      <alignment horizontal="center" vertical="center" textRotation="90" wrapText="1"/>
      <protection locked="0"/>
    </xf>
    <xf numFmtId="0" fontId="21" fillId="0" borderId="30" xfId="0" applyFont="1" applyBorder="1" applyAlignment="1">
      <alignment horizontal="center" vertical="center"/>
    </xf>
    <xf numFmtId="1" fontId="21" fillId="26" borderId="84" xfId="0" applyNumberFormat="1" applyFont="1" applyFill="1" applyBorder="1" applyAlignment="1" applyProtection="1">
      <alignment horizontal="center" vertical="center" wrapText="1"/>
      <protection locked="0"/>
    </xf>
    <xf numFmtId="1" fontId="21" fillId="26" borderId="85" xfId="0" applyNumberFormat="1" applyFont="1" applyFill="1" applyBorder="1" applyAlignment="1" applyProtection="1">
      <alignment horizontal="center" vertical="center" wrapText="1"/>
      <protection locked="0"/>
    </xf>
    <xf numFmtId="1" fontId="21" fillId="26" borderId="86" xfId="0" applyNumberFormat="1" applyFont="1" applyFill="1" applyBorder="1" applyAlignment="1" applyProtection="1">
      <alignment horizontal="center" vertical="center" wrapText="1"/>
      <protection locked="0"/>
    </xf>
    <xf numFmtId="1" fontId="21" fillId="26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11" xfId="0" applyFont="1" applyBorder="1" applyAlignment="1">
      <alignment horizontal="center" vertical="center"/>
    </xf>
    <xf numFmtId="1" fontId="23" fillId="26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25" xfId="0" applyBorder="1" applyAlignment="1">
      <alignment/>
    </xf>
    <xf numFmtId="0" fontId="23" fillId="24" borderId="10" xfId="0" applyFont="1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1" fontId="23" fillId="26" borderId="8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1" fontId="23" fillId="26" borderId="11" xfId="0" applyNumberFormat="1" applyFont="1" applyFill="1" applyBorder="1" applyAlignment="1" applyProtection="1">
      <alignment horizontal="center" vertical="center"/>
      <protection locked="0"/>
    </xf>
    <xf numFmtId="0" fontId="23" fillId="26" borderId="14" xfId="0" applyFont="1" applyFill="1" applyBorder="1" applyAlignment="1" applyProtection="1">
      <alignment horizontal="center" vertical="center" textRotation="90" wrapText="1"/>
      <protection locked="0"/>
    </xf>
    <xf numFmtId="0" fontId="0" fillId="0" borderId="29" xfId="0" applyBorder="1" applyAlignment="1">
      <alignment/>
    </xf>
    <xf numFmtId="0" fontId="23" fillId="26" borderId="13" xfId="0" applyFont="1" applyFill="1" applyBorder="1" applyAlignment="1" applyProtection="1">
      <alignment horizontal="center" vertical="center" textRotation="90" wrapText="1"/>
      <protection locked="0"/>
    </xf>
    <xf numFmtId="1" fontId="23" fillId="26" borderId="8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/>
    </xf>
    <xf numFmtId="0" fontId="23" fillId="26" borderId="81" xfId="0" applyFont="1" applyFill="1" applyBorder="1" applyAlignment="1" applyProtection="1">
      <alignment horizontal="center" vertical="center" textRotation="90" wrapText="1"/>
      <protection locked="0"/>
    </xf>
    <xf numFmtId="0" fontId="0" fillId="0" borderId="30" xfId="0" applyBorder="1" applyAlignment="1">
      <alignment/>
    </xf>
    <xf numFmtId="1" fontId="21" fillId="26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1" fillId="25" borderId="81" xfId="0" applyFont="1" applyFill="1" applyBorder="1" applyAlignment="1">
      <alignment vertical="center"/>
    </xf>
    <xf numFmtId="0" fontId="0" fillId="25" borderId="82" xfId="0" applyFill="1" applyBorder="1" applyAlignment="1">
      <alignment/>
    </xf>
    <xf numFmtId="0" fontId="0" fillId="25" borderId="14" xfId="0" applyFill="1" applyBorder="1" applyAlignment="1">
      <alignment/>
    </xf>
    <xf numFmtId="0" fontId="21" fillId="25" borderId="58" xfId="0" applyFont="1" applyFill="1" applyBorder="1" applyAlignment="1">
      <alignment horizontal="left"/>
    </xf>
    <xf numFmtId="0" fontId="0" fillId="25" borderId="87" xfId="0" applyFill="1" applyBorder="1" applyAlignment="1">
      <alignment/>
    </xf>
    <xf numFmtId="0" fontId="21" fillId="25" borderId="32" xfId="0" applyFont="1" applyFill="1" applyBorder="1" applyAlignment="1">
      <alignment vertical="center"/>
    </xf>
    <xf numFmtId="0" fontId="0" fillId="25" borderId="33" xfId="0" applyFill="1" applyBorder="1" applyAlignment="1">
      <alignment/>
    </xf>
    <xf numFmtId="0" fontId="0" fillId="25" borderId="34" xfId="0" applyFill="1" applyBorder="1" applyAlignment="1">
      <alignment/>
    </xf>
    <xf numFmtId="0" fontId="21" fillId="25" borderId="60" xfId="0" applyFont="1" applyFill="1" applyBorder="1" applyAlignment="1">
      <alignment horizontal="left"/>
    </xf>
    <xf numFmtId="0" fontId="0" fillId="25" borderId="70" xfId="0" applyFill="1" applyBorder="1" applyAlignment="1">
      <alignment/>
    </xf>
    <xf numFmtId="0" fontId="21" fillId="25" borderId="44" xfId="0" applyFont="1" applyFill="1" applyBorder="1" applyAlignment="1">
      <alignment vertical="center"/>
    </xf>
    <xf numFmtId="0" fontId="0" fillId="25" borderId="20" xfId="0" applyFill="1" applyBorder="1" applyAlignment="1">
      <alignment/>
    </xf>
    <xf numFmtId="0" fontId="0" fillId="25" borderId="57" xfId="0" applyFill="1" applyBorder="1" applyAlignment="1">
      <alignment/>
    </xf>
    <xf numFmtId="1" fontId="21" fillId="25" borderId="44" xfId="0" applyNumberFormat="1" applyFont="1" applyFill="1" applyBorder="1" applyAlignment="1">
      <alignment wrapText="1"/>
    </xf>
    <xf numFmtId="0" fontId="0" fillId="25" borderId="20" xfId="0" applyFill="1" applyBorder="1" applyAlignment="1">
      <alignment wrapText="1"/>
    </xf>
    <xf numFmtId="0" fontId="0" fillId="25" borderId="57" xfId="0" applyFill="1" applyBorder="1" applyAlignment="1">
      <alignment wrapText="1"/>
    </xf>
    <xf numFmtId="0" fontId="21" fillId="25" borderId="44" xfId="0" applyFont="1" applyFill="1" applyBorder="1" applyAlignment="1">
      <alignment/>
    </xf>
    <xf numFmtId="0" fontId="21" fillId="25" borderId="71" xfId="0" applyFont="1" applyFill="1" applyBorder="1" applyAlignment="1">
      <alignment horizontal="left"/>
    </xf>
    <xf numFmtId="0" fontId="0" fillId="25" borderId="88" xfId="0" applyFill="1" applyBorder="1" applyAlignment="1">
      <alignment/>
    </xf>
    <xf numFmtId="1" fontId="21" fillId="25" borderId="45" xfId="0" applyNumberFormat="1" applyFont="1" applyFill="1" applyBorder="1" applyAlignment="1">
      <alignment/>
    </xf>
    <xf numFmtId="0" fontId="0" fillId="25" borderId="46" xfId="0" applyFill="1" applyBorder="1" applyAlignment="1">
      <alignment/>
    </xf>
    <xf numFmtId="0" fontId="0" fillId="25" borderId="64" xfId="0" applyFill="1" applyBorder="1" applyAlignment="1">
      <alignment/>
    </xf>
    <xf numFmtId="0" fontId="21" fillId="25" borderId="35" xfId="0" applyFont="1" applyFill="1" applyBorder="1" applyAlignment="1">
      <alignment/>
    </xf>
    <xf numFmtId="0" fontId="0" fillId="25" borderId="19" xfId="0" applyFill="1" applyBorder="1" applyAlignment="1">
      <alignment/>
    </xf>
    <xf numFmtId="0" fontId="21" fillId="25" borderId="71" xfId="0" applyFont="1" applyFill="1" applyBorder="1" applyAlignment="1">
      <alignment/>
    </xf>
    <xf numFmtId="0" fontId="0" fillId="25" borderId="51" xfId="0" applyFill="1" applyBorder="1" applyAlignment="1">
      <alignment/>
    </xf>
    <xf numFmtId="0" fontId="0" fillId="25" borderId="89" xfId="0" applyFill="1" applyBorder="1" applyAlignment="1">
      <alignment/>
    </xf>
    <xf numFmtId="0" fontId="21" fillId="25" borderId="45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0" fillId="0" borderId="52" xfId="0" applyBorder="1" applyAlignment="1">
      <alignment vertical="center"/>
    </xf>
    <xf numFmtId="0" fontId="27" fillId="0" borderId="41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0" fillId="25" borderId="60" xfId="0" applyFont="1" applyFill="1" applyBorder="1" applyAlignment="1">
      <alignment horizontal="left" wrapText="1"/>
    </xf>
    <xf numFmtId="0" fontId="0" fillId="0" borderId="61" xfId="0" applyBorder="1" applyAlignment="1">
      <alignment wrapText="1"/>
    </xf>
    <xf numFmtId="0" fontId="0" fillId="0" borderId="2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25" borderId="44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5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25" borderId="60" xfId="0" applyFont="1" applyFill="1" applyBorder="1" applyAlignment="1">
      <alignment horizontal="left"/>
    </xf>
    <xf numFmtId="0" fontId="0" fillId="0" borderId="61" xfId="0" applyBorder="1" applyAlignment="1">
      <alignment/>
    </xf>
    <xf numFmtId="0" fontId="0" fillId="25" borderId="61" xfId="0" applyFont="1" applyFill="1" applyBorder="1" applyAlignment="1">
      <alignment horizontal="left"/>
    </xf>
    <xf numFmtId="0" fontId="0" fillId="25" borderId="90" xfId="0" applyFont="1" applyFill="1" applyBorder="1" applyAlignment="1">
      <alignment horizontal="left"/>
    </xf>
    <xf numFmtId="0" fontId="0" fillId="0" borderId="91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" fontId="21" fillId="25" borderId="35" xfId="0" applyNumberFormat="1" applyFont="1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0" fillId="25" borderId="36" xfId="0" applyFill="1" applyBorder="1" applyAlignment="1">
      <alignment horizontal="center"/>
    </xf>
    <xf numFmtId="1" fontId="21" fillId="25" borderId="47" xfId="0" applyNumberFormat="1" applyFont="1" applyFill="1" applyBorder="1" applyAlignment="1">
      <alignment horizontal="center"/>
    </xf>
    <xf numFmtId="0" fontId="0" fillId="25" borderId="48" xfId="0" applyFill="1" applyBorder="1" applyAlignment="1">
      <alignment horizontal="center"/>
    </xf>
    <xf numFmtId="0" fontId="0" fillId="25" borderId="69" xfId="0" applyFill="1" applyBorder="1" applyAlignment="1">
      <alignment horizontal="center"/>
    </xf>
    <xf numFmtId="0" fontId="25" fillId="24" borderId="10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25" fillId="24" borderId="12" xfId="0" applyFont="1" applyFill="1" applyBorder="1" applyAlignment="1">
      <alignment horizontal="center"/>
    </xf>
    <xf numFmtId="1" fontId="21" fillId="25" borderId="44" xfId="0" applyNumberFormat="1" applyFont="1" applyFill="1" applyBorder="1" applyAlignment="1">
      <alignment horizontal="center" wrapText="1"/>
    </xf>
    <xf numFmtId="0" fontId="0" fillId="25" borderId="20" xfId="0" applyFill="1" applyBorder="1" applyAlignment="1">
      <alignment horizontal="center" wrapText="1"/>
    </xf>
    <xf numFmtId="0" fontId="0" fillId="25" borderId="57" xfId="0" applyFill="1" applyBorder="1" applyAlignment="1">
      <alignment horizontal="center" wrapText="1"/>
    </xf>
    <xf numFmtId="1" fontId="21" fillId="25" borderId="44" xfId="0" applyNumberFormat="1" applyFont="1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5" borderId="57" xfId="0" applyFill="1" applyBorder="1" applyAlignment="1">
      <alignment horizontal="center"/>
    </xf>
    <xf numFmtId="0" fontId="21" fillId="25" borderId="32" xfId="0" applyFont="1" applyFill="1" applyBorder="1" applyAlignment="1">
      <alignment horizontal="center" vertical="center"/>
    </xf>
    <xf numFmtId="0" fontId="0" fillId="25" borderId="33" xfId="0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21" fillId="25" borderId="44" xfId="0" applyFont="1" applyFill="1" applyBorder="1" applyAlignment="1">
      <alignment horizontal="center" vertical="center"/>
    </xf>
    <xf numFmtId="1" fontId="21" fillId="25" borderId="35" xfId="0" applyNumberFormat="1" applyFont="1" applyFill="1" applyBorder="1" applyAlignment="1">
      <alignment/>
    </xf>
    <xf numFmtId="0" fontId="0" fillId="25" borderId="36" xfId="0" applyFill="1" applyBorder="1" applyAlignment="1">
      <alignment/>
    </xf>
    <xf numFmtId="1" fontId="21" fillId="25" borderId="47" xfId="0" applyNumberFormat="1" applyFont="1" applyFill="1" applyBorder="1" applyAlignment="1">
      <alignment/>
    </xf>
    <xf numFmtId="0" fontId="0" fillId="25" borderId="48" xfId="0" applyFill="1" applyBorder="1" applyAlignment="1">
      <alignment/>
    </xf>
    <xf numFmtId="0" fontId="0" fillId="25" borderId="69" xfId="0" applyFill="1" applyBorder="1" applyAlignment="1">
      <alignment/>
    </xf>
    <xf numFmtId="1" fontId="21" fillId="25" borderId="44" xfId="0" applyNumberFormat="1" applyFont="1" applyFill="1" applyBorder="1" applyAlignment="1">
      <alignment/>
    </xf>
    <xf numFmtId="0" fontId="21" fillId="25" borderId="43" xfId="0" applyFont="1" applyFill="1" applyBorder="1" applyAlignment="1" applyProtection="1">
      <alignment horizontal="center" vertical="center" wrapText="1"/>
      <protection locked="0"/>
    </xf>
    <xf numFmtId="0" fontId="21" fillId="25" borderId="12" xfId="0" applyFont="1" applyFill="1" applyBorder="1" applyAlignment="1" applyProtection="1">
      <alignment horizontal="center" vertical="center" wrapText="1"/>
      <protection locked="0"/>
    </xf>
    <xf numFmtId="0" fontId="21" fillId="25" borderId="10" xfId="0" applyFont="1" applyFill="1" applyBorder="1" applyAlignment="1" applyProtection="1">
      <alignment horizontal="center" vertical="center" wrapText="1"/>
      <protection locked="0"/>
    </xf>
    <xf numFmtId="1" fontId="27" fillId="0" borderId="13" xfId="0" applyNumberFormat="1" applyFont="1" applyFill="1" applyBorder="1" applyAlignment="1">
      <alignment horizontal="center" vertical="center"/>
    </xf>
    <xf numFmtId="1" fontId="27" fillId="0" borderId="74" xfId="0" applyNumberFormat="1" applyFont="1" applyFill="1" applyBorder="1" applyAlignment="1">
      <alignment horizontal="center" vertical="center"/>
    </xf>
    <xf numFmtId="0" fontId="25" fillId="24" borderId="56" xfId="0" applyFont="1" applyFill="1" applyBorder="1" applyAlignment="1">
      <alignment horizontal="center" vertical="center"/>
    </xf>
    <xf numFmtId="0" fontId="25" fillId="24" borderId="50" xfId="0" applyFont="1" applyFill="1" applyBorder="1" applyAlignment="1">
      <alignment horizontal="center" vertical="center"/>
    </xf>
    <xf numFmtId="0" fontId="25" fillId="24" borderId="61" xfId="0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 textRotation="90" wrapText="1"/>
    </xf>
    <xf numFmtId="0" fontId="0" fillId="0" borderId="74" xfId="0" applyFont="1" applyBorder="1" applyAlignment="1">
      <alignment horizontal="center" vertical="center" wrapText="1"/>
    </xf>
    <xf numFmtId="1" fontId="20" fillId="0" borderId="42" xfId="0" applyNumberFormat="1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F_4b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361950</xdr:colOff>
      <xdr:row>4</xdr:row>
      <xdr:rowOff>19050</xdr:rowOff>
    </xdr:from>
    <xdr:to>
      <xdr:col>25</xdr:col>
      <xdr:colOff>361950</xdr:colOff>
      <xdr:row>5</xdr:row>
      <xdr:rowOff>1628775</xdr:rowOff>
    </xdr:to>
    <xdr:sp>
      <xdr:nvSpPr>
        <xdr:cNvPr id="1" name="Line 2"/>
        <xdr:cNvSpPr>
          <a:spLocks/>
        </xdr:cNvSpPr>
      </xdr:nvSpPr>
      <xdr:spPr>
        <a:xfrm>
          <a:off x="10829925" y="695325"/>
          <a:ext cx="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628650</xdr:colOff>
      <xdr:row>14</xdr:row>
      <xdr:rowOff>123825</xdr:rowOff>
    </xdr:from>
    <xdr:ext cx="76200" cy="171450"/>
    <xdr:sp>
      <xdr:nvSpPr>
        <xdr:cNvPr id="1" name="Text Box 1"/>
        <xdr:cNvSpPr txBox="1">
          <a:spLocks noChangeArrowheads="1"/>
        </xdr:cNvSpPr>
      </xdr:nvSpPr>
      <xdr:spPr>
        <a:xfrm>
          <a:off x="2724150" y="49815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14</xdr:row>
      <xdr:rowOff>123825</xdr:rowOff>
    </xdr:from>
    <xdr:ext cx="0" cy="171450"/>
    <xdr:sp>
      <xdr:nvSpPr>
        <xdr:cNvPr id="2" name="Text Box 1"/>
        <xdr:cNvSpPr txBox="1">
          <a:spLocks noChangeArrowheads="1"/>
        </xdr:cNvSpPr>
      </xdr:nvSpPr>
      <xdr:spPr>
        <a:xfrm>
          <a:off x="4972050" y="49815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0"/>
  <sheetViews>
    <sheetView tabSelected="1" zoomScalePageLayoutView="0" workbookViewId="0" topLeftCell="A35">
      <selection activeCell="K105" sqref="K105"/>
    </sheetView>
  </sheetViews>
  <sheetFormatPr defaultColWidth="11.421875" defaultRowHeight="12.75"/>
  <cols>
    <col min="1" max="1" width="5.7109375" style="303" customWidth="1"/>
    <col min="2" max="2" width="5.140625" style="0" customWidth="1"/>
    <col min="3" max="3" width="9.7109375" style="0" customWidth="1"/>
    <col min="4" max="4" width="28.421875" style="0" customWidth="1"/>
    <col min="5" max="5" width="7.140625" style="303" customWidth="1"/>
    <col min="6" max="6" width="6.8515625" style="303" customWidth="1"/>
    <col min="7" max="7" width="22.8515625" style="0" customWidth="1"/>
    <col min="8" max="8" width="3.57421875" style="303" customWidth="1"/>
    <col min="9" max="9" width="5.140625" style="303" customWidth="1"/>
    <col min="10" max="10" width="5.8515625" style="303" customWidth="1"/>
    <col min="11" max="11" width="5.57421875" style="303" customWidth="1"/>
    <col min="12" max="12" width="5.8515625" style="303" customWidth="1"/>
    <col min="13" max="13" width="4.7109375" style="0" customWidth="1"/>
    <col min="14" max="14" width="5.8515625" style="0" customWidth="1"/>
    <col min="15" max="15" width="4.421875" style="0" customWidth="1"/>
    <col min="16" max="16" width="4.00390625" style="0" customWidth="1"/>
    <col min="17" max="18" width="4.28125" style="0" customWidth="1"/>
    <col min="19" max="19" width="4.00390625" style="0" customWidth="1"/>
    <col min="20" max="20" width="4.28125" style="0" customWidth="1"/>
    <col min="21" max="21" width="4.140625" style="0" customWidth="1"/>
    <col min="22" max="22" width="5.7109375" style="0" customWidth="1"/>
    <col min="23" max="23" width="4.28125" style="0" customWidth="1"/>
    <col min="24" max="24" width="4.140625" style="0" customWidth="1"/>
    <col min="25" max="25" width="4.28125" style="0" customWidth="1"/>
    <col min="26" max="26" width="4.8515625" style="0" customWidth="1"/>
    <col min="27" max="27" width="5.28125" style="0" customWidth="1"/>
    <col min="28" max="28" width="21.8515625" style="0" customWidth="1"/>
    <col min="29" max="29" width="4.00390625" style="0" customWidth="1"/>
    <col min="30" max="30" width="4.28125" style="0" customWidth="1"/>
    <col min="31" max="31" width="5.57421875" style="0" customWidth="1"/>
    <col min="32" max="32" width="4.421875" style="0" customWidth="1"/>
    <col min="33" max="33" width="4.7109375" style="0" customWidth="1"/>
    <col min="34" max="34" width="4.28125" style="0" customWidth="1"/>
    <col min="35" max="35" width="4.00390625" style="0" customWidth="1"/>
    <col min="36" max="36" width="3.57421875" style="0" customWidth="1"/>
    <col min="37" max="37" width="5.8515625" style="0" customWidth="1"/>
    <col min="38" max="38" width="4.8515625" style="343" customWidth="1"/>
    <col min="39" max="39" width="6.421875" style="0" customWidth="1"/>
    <col min="40" max="40" width="7.8515625" style="0" customWidth="1"/>
    <col min="41" max="41" width="6.00390625" style="0" customWidth="1"/>
  </cols>
  <sheetData>
    <row r="1" spans="1:40" ht="12.75">
      <c r="A1" s="1" t="s">
        <v>144</v>
      </c>
      <c r="B1" s="1"/>
      <c r="C1" s="2"/>
      <c r="D1" s="2"/>
      <c r="E1" s="301"/>
      <c r="F1" s="5"/>
      <c r="G1" s="3"/>
      <c r="H1" s="5"/>
      <c r="I1" s="5"/>
      <c r="J1" s="5"/>
      <c r="K1" s="5"/>
      <c r="L1" s="5"/>
      <c r="M1" s="2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335"/>
      <c r="AM1" s="4"/>
      <c r="AN1" s="4"/>
    </row>
    <row r="2" spans="1:40" ht="13.5" thickBot="1">
      <c r="A2" s="1"/>
      <c r="B2" s="1"/>
      <c r="C2" s="2"/>
      <c r="D2" s="2"/>
      <c r="E2" s="301"/>
      <c r="F2" s="5"/>
      <c r="G2" s="3"/>
      <c r="H2" s="5"/>
      <c r="I2" s="5"/>
      <c r="J2" s="5"/>
      <c r="K2" s="5"/>
      <c r="L2" s="5"/>
      <c r="M2" s="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335"/>
      <c r="AM2" s="4"/>
      <c r="AN2" s="4"/>
    </row>
    <row r="3" spans="1:40" ht="13.5" thickBot="1">
      <c r="A3" s="352" t="s">
        <v>12</v>
      </c>
      <c r="B3" s="5"/>
      <c r="C3" s="3"/>
      <c r="D3" s="3"/>
      <c r="E3" s="5"/>
      <c r="F3" s="5"/>
      <c r="G3" s="6" t="s">
        <v>338</v>
      </c>
      <c r="H3" s="326"/>
      <c r="I3" s="326"/>
      <c r="J3" s="326"/>
      <c r="K3" s="326"/>
      <c r="L3" s="326"/>
      <c r="M3" s="7"/>
      <c r="N3" s="8"/>
      <c r="O3" s="8"/>
      <c r="P3" s="9"/>
      <c r="Q3" s="9"/>
      <c r="R3" s="9"/>
      <c r="S3" s="9"/>
      <c r="T3" s="9"/>
      <c r="U3" s="10"/>
      <c r="V3" s="11"/>
      <c r="W3" s="11"/>
      <c r="X3" s="11"/>
      <c r="Y3" s="11"/>
      <c r="Z3" s="11"/>
      <c r="AA3" s="11"/>
      <c r="AB3" s="4"/>
      <c r="AC3" s="4"/>
      <c r="AD3" s="4"/>
      <c r="AE3" s="4"/>
      <c r="AF3" s="4"/>
      <c r="AG3" s="4"/>
      <c r="AH3" s="4"/>
      <c r="AI3" s="4"/>
      <c r="AJ3" s="4"/>
      <c r="AK3" s="4"/>
      <c r="AL3" s="335"/>
      <c r="AM3" s="4"/>
      <c r="AN3" s="4"/>
    </row>
    <row r="4" spans="1:40" ht="13.5" thickBot="1">
      <c r="A4" s="353"/>
      <c r="B4" s="12"/>
      <c r="C4" s="13"/>
      <c r="D4" s="14"/>
      <c r="E4" s="302"/>
      <c r="F4" s="4"/>
      <c r="G4" s="1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335"/>
      <c r="AM4" s="4"/>
      <c r="AN4" s="4"/>
    </row>
    <row r="5" spans="1:41" ht="26.25" customHeight="1" thickBot="1">
      <c r="A5" s="406" t="s">
        <v>19</v>
      </c>
      <c r="B5" s="406" t="s">
        <v>11</v>
      </c>
      <c r="C5" s="406" t="s">
        <v>1</v>
      </c>
      <c r="D5" s="406" t="s">
        <v>2</v>
      </c>
      <c r="E5" s="289"/>
      <c r="F5" s="406" t="s">
        <v>14</v>
      </c>
      <c r="G5" s="406" t="s">
        <v>15</v>
      </c>
      <c r="H5" s="409" t="s">
        <v>13</v>
      </c>
      <c r="I5" s="410"/>
      <c r="J5" s="410"/>
      <c r="K5" s="410"/>
      <c r="L5" s="411"/>
      <c r="M5" s="409" t="s">
        <v>20</v>
      </c>
      <c r="N5" s="410"/>
      <c r="O5" s="412" t="s">
        <v>21</v>
      </c>
      <c r="P5" s="413"/>
      <c r="Q5" s="413"/>
      <c r="R5" s="413"/>
      <c r="S5" s="413"/>
      <c r="T5" s="413"/>
      <c r="U5" s="16"/>
      <c r="V5" s="400" t="s">
        <v>22</v>
      </c>
      <c r="W5" s="17"/>
      <c r="X5" s="17"/>
      <c r="Y5" s="404" t="s">
        <v>37</v>
      </c>
      <c r="Z5" s="400" t="s">
        <v>29</v>
      </c>
      <c r="AA5" s="18" t="s">
        <v>31</v>
      </c>
      <c r="AB5" s="19"/>
      <c r="AC5" s="20" t="s">
        <v>30</v>
      </c>
      <c r="AD5" s="21"/>
      <c r="AE5" s="21"/>
      <c r="AF5" s="21"/>
      <c r="AG5" s="21"/>
      <c r="AH5" s="21"/>
      <c r="AI5" s="21"/>
      <c r="AJ5" s="22"/>
      <c r="AK5" s="402" t="s">
        <v>32</v>
      </c>
      <c r="AL5" s="336"/>
      <c r="AM5" s="23"/>
      <c r="AN5" s="398" t="s">
        <v>44</v>
      </c>
      <c r="AO5" s="333"/>
    </row>
    <row r="6" spans="1:41" ht="219.75" customHeight="1" thickBot="1">
      <c r="A6" s="407"/>
      <c r="B6" s="407"/>
      <c r="C6" s="407"/>
      <c r="D6" s="407"/>
      <c r="E6" s="288" t="s">
        <v>166</v>
      </c>
      <c r="F6" s="407"/>
      <c r="G6" s="407"/>
      <c r="H6" s="314" t="s">
        <v>16</v>
      </c>
      <c r="I6" s="314" t="s">
        <v>17</v>
      </c>
      <c r="J6" s="315" t="s">
        <v>3</v>
      </c>
      <c r="K6" s="316" t="s">
        <v>4</v>
      </c>
      <c r="L6" s="317" t="s">
        <v>23</v>
      </c>
      <c r="M6" s="316" t="s">
        <v>24</v>
      </c>
      <c r="N6" s="318" t="s">
        <v>25</v>
      </c>
      <c r="O6" s="319" t="s">
        <v>5</v>
      </c>
      <c r="P6" s="320" t="s">
        <v>6</v>
      </c>
      <c r="Q6" s="320" t="s">
        <v>7</v>
      </c>
      <c r="R6" s="320" t="s">
        <v>8</v>
      </c>
      <c r="S6" s="320" t="s">
        <v>9</v>
      </c>
      <c r="T6" s="320" t="s">
        <v>10</v>
      </c>
      <c r="U6" s="321" t="s">
        <v>26</v>
      </c>
      <c r="V6" s="408"/>
      <c r="W6" s="322" t="s">
        <v>27</v>
      </c>
      <c r="X6" s="322" t="s">
        <v>18</v>
      </c>
      <c r="Y6" s="405"/>
      <c r="Z6" s="401"/>
      <c r="AA6" s="323" t="s">
        <v>35</v>
      </c>
      <c r="AB6" s="24"/>
      <c r="AC6" s="25" t="s">
        <v>38</v>
      </c>
      <c r="AD6" s="26" t="s">
        <v>39</v>
      </c>
      <c r="AE6" s="26" t="s">
        <v>40</v>
      </c>
      <c r="AF6" s="26" t="s">
        <v>41</v>
      </c>
      <c r="AG6" s="26" t="s">
        <v>33</v>
      </c>
      <c r="AH6" s="26" t="s">
        <v>34</v>
      </c>
      <c r="AI6" s="24" t="s">
        <v>36</v>
      </c>
      <c r="AJ6" s="24" t="s">
        <v>28</v>
      </c>
      <c r="AK6" s="403"/>
      <c r="AL6" s="337" t="s">
        <v>43</v>
      </c>
      <c r="AM6" s="27" t="s">
        <v>42</v>
      </c>
      <c r="AN6" s="399"/>
      <c r="AO6" s="334" t="s">
        <v>339</v>
      </c>
    </row>
    <row r="7" spans="1:41" ht="12.75">
      <c r="A7" s="291" t="s">
        <v>169</v>
      </c>
      <c r="B7" s="291">
        <v>1</v>
      </c>
      <c r="C7" s="290" t="s">
        <v>170</v>
      </c>
      <c r="D7" s="304" t="s">
        <v>171</v>
      </c>
      <c r="E7" s="28" t="s">
        <v>70</v>
      </c>
      <c r="F7" s="293">
        <v>1944</v>
      </c>
      <c r="G7" s="294" t="s">
        <v>192</v>
      </c>
      <c r="H7" s="291"/>
      <c r="I7" s="291" t="s">
        <v>193</v>
      </c>
      <c r="J7" s="291">
        <v>44</v>
      </c>
      <c r="K7" s="291"/>
      <c r="L7" s="295">
        <v>44</v>
      </c>
      <c r="M7" s="32"/>
      <c r="N7" s="32"/>
      <c r="O7" s="30"/>
      <c r="P7" s="33"/>
      <c r="Q7" s="30"/>
      <c r="R7" s="30"/>
      <c r="S7" s="30"/>
      <c r="T7" s="30"/>
      <c r="U7" s="345"/>
      <c r="V7" s="345"/>
      <c r="W7" s="30"/>
      <c r="X7" s="30"/>
      <c r="Y7" s="34"/>
      <c r="Z7" s="33"/>
      <c r="AA7" s="33"/>
      <c r="AB7" s="312"/>
      <c r="AC7" s="29"/>
      <c r="AD7" s="28"/>
      <c r="AE7" s="29"/>
      <c r="AF7" s="29"/>
      <c r="AG7" s="29"/>
      <c r="AH7" s="29"/>
      <c r="AI7" s="29"/>
      <c r="AJ7" s="29"/>
      <c r="AK7" s="29"/>
      <c r="AL7" s="338">
        <f>(L7)</f>
        <v>44</v>
      </c>
      <c r="AM7" s="29"/>
      <c r="AN7" s="331">
        <f>(L7)</f>
        <v>44</v>
      </c>
      <c r="AO7" s="192"/>
    </row>
    <row r="8" spans="1:41" ht="12.75">
      <c r="A8" s="291" t="s">
        <v>169</v>
      </c>
      <c r="B8" s="291">
        <f>SUM(B7+1)</f>
        <v>2</v>
      </c>
      <c r="C8" s="290" t="s">
        <v>172</v>
      </c>
      <c r="D8" s="297" t="s">
        <v>173</v>
      </c>
      <c r="E8" s="30" t="s">
        <v>70</v>
      </c>
      <c r="F8" s="296">
        <v>1949</v>
      </c>
      <c r="G8" s="296" t="s">
        <v>194</v>
      </c>
      <c r="H8" s="296"/>
      <c r="I8" s="291" t="s">
        <v>193</v>
      </c>
      <c r="J8" s="291">
        <v>44</v>
      </c>
      <c r="K8" s="291"/>
      <c r="L8" s="295">
        <v>44</v>
      </c>
      <c r="M8" s="32"/>
      <c r="N8" s="32"/>
      <c r="O8" s="30"/>
      <c r="P8" s="33"/>
      <c r="Q8" s="30"/>
      <c r="R8" s="30"/>
      <c r="S8" s="30"/>
      <c r="T8" s="30"/>
      <c r="U8" s="345"/>
      <c r="V8" s="345"/>
      <c r="W8" s="30"/>
      <c r="X8" s="30"/>
      <c r="Y8" s="34"/>
      <c r="Z8" s="33"/>
      <c r="AA8" s="33"/>
      <c r="AB8" s="313"/>
      <c r="AC8" s="33"/>
      <c r="AD8" s="30"/>
      <c r="AE8" s="33"/>
      <c r="AF8" s="33"/>
      <c r="AG8" s="33"/>
      <c r="AH8" s="33"/>
      <c r="AI8" s="33"/>
      <c r="AJ8" s="33"/>
      <c r="AK8" s="33"/>
      <c r="AL8" s="339">
        <f>(L7)</f>
        <v>44</v>
      </c>
      <c r="AM8" s="33"/>
      <c r="AN8" s="332">
        <f>(L7)</f>
        <v>44</v>
      </c>
      <c r="AO8" s="187"/>
    </row>
    <row r="9" spans="1:41" ht="12.75">
      <c r="A9" s="291" t="s">
        <v>169</v>
      </c>
      <c r="B9" s="291">
        <f aca="true" t="shared" si="0" ref="B9:B72">SUM(B8+1)</f>
        <v>3</v>
      </c>
      <c r="C9" s="290" t="s">
        <v>174</v>
      </c>
      <c r="D9" s="305" t="s">
        <v>175</v>
      </c>
      <c r="E9" s="30" t="s">
        <v>70</v>
      </c>
      <c r="F9" s="298">
        <v>1956</v>
      </c>
      <c r="G9" s="298" t="s">
        <v>195</v>
      </c>
      <c r="H9" s="298"/>
      <c r="I9" s="291" t="s">
        <v>193</v>
      </c>
      <c r="J9" s="291">
        <v>30</v>
      </c>
      <c r="K9" s="291">
        <v>14</v>
      </c>
      <c r="L9" s="295">
        <v>44</v>
      </c>
      <c r="M9" s="32"/>
      <c r="N9" s="32"/>
      <c r="O9" s="30"/>
      <c r="P9" s="33"/>
      <c r="Q9" s="30"/>
      <c r="R9" s="30"/>
      <c r="S9" s="30"/>
      <c r="T9" s="30"/>
      <c r="U9" s="345"/>
      <c r="V9" s="345"/>
      <c r="W9" s="30"/>
      <c r="X9" s="30"/>
      <c r="Y9" s="34"/>
      <c r="Z9" s="33"/>
      <c r="AA9" s="33"/>
      <c r="AB9" s="313"/>
      <c r="AC9" s="33"/>
      <c r="AD9" s="30"/>
      <c r="AE9" s="33"/>
      <c r="AF9" s="33"/>
      <c r="AG9" s="33"/>
      <c r="AH9" s="33"/>
      <c r="AI9" s="33"/>
      <c r="AJ9" s="33"/>
      <c r="AK9" s="33"/>
      <c r="AL9" s="339">
        <f aca="true" t="shared" si="1" ref="AL9:AL17">(L8)</f>
        <v>44</v>
      </c>
      <c r="AM9" s="33"/>
      <c r="AN9" s="332">
        <f aca="true" t="shared" si="2" ref="AN9:AN17">(L8)</f>
        <v>44</v>
      </c>
      <c r="AO9" s="187"/>
    </row>
    <row r="10" spans="1:41" ht="12.75">
      <c r="A10" s="291" t="s">
        <v>169</v>
      </c>
      <c r="B10" s="291">
        <f t="shared" si="0"/>
        <v>4</v>
      </c>
      <c r="C10" s="290" t="s">
        <v>176</v>
      </c>
      <c r="D10" s="297" t="s">
        <v>177</v>
      </c>
      <c r="E10" s="30" t="s">
        <v>201</v>
      </c>
      <c r="F10" s="296">
        <v>1970</v>
      </c>
      <c r="G10" s="296" t="s">
        <v>195</v>
      </c>
      <c r="H10" s="296"/>
      <c r="I10" s="291" t="s">
        <v>193</v>
      </c>
      <c r="J10" s="291">
        <v>30</v>
      </c>
      <c r="K10" s="291">
        <v>14</v>
      </c>
      <c r="L10" s="295">
        <v>44</v>
      </c>
      <c r="M10" s="32"/>
      <c r="N10" s="32"/>
      <c r="O10" s="30"/>
      <c r="P10" s="33"/>
      <c r="Q10" s="30"/>
      <c r="R10" s="30"/>
      <c r="S10" s="30"/>
      <c r="T10" s="30"/>
      <c r="U10" s="345"/>
      <c r="V10" s="345"/>
      <c r="W10" s="30"/>
      <c r="X10" s="30"/>
      <c r="Y10" s="34"/>
      <c r="Z10" s="33"/>
      <c r="AA10" s="33"/>
      <c r="AB10" s="313"/>
      <c r="AC10" s="33"/>
      <c r="AD10" s="30"/>
      <c r="AE10" s="33"/>
      <c r="AF10" s="33"/>
      <c r="AG10" s="33"/>
      <c r="AH10" s="33"/>
      <c r="AI10" s="33"/>
      <c r="AJ10" s="33"/>
      <c r="AK10" s="33"/>
      <c r="AL10" s="339">
        <f t="shared" si="1"/>
        <v>44</v>
      </c>
      <c r="AM10" s="33"/>
      <c r="AN10" s="332">
        <f t="shared" si="2"/>
        <v>44</v>
      </c>
      <c r="AO10" s="187"/>
    </row>
    <row r="11" spans="1:41" ht="12.75">
      <c r="A11" s="291" t="s">
        <v>169</v>
      </c>
      <c r="B11" s="291">
        <f t="shared" si="0"/>
        <v>5</v>
      </c>
      <c r="C11" s="290" t="s">
        <v>178</v>
      </c>
      <c r="D11" s="297" t="s">
        <v>179</v>
      </c>
      <c r="E11" s="30" t="s">
        <v>201</v>
      </c>
      <c r="F11" s="296">
        <v>1952</v>
      </c>
      <c r="G11" s="296" t="s">
        <v>195</v>
      </c>
      <c r="H11" s="296"/>
      <c r="I11" s="291" t="s">
        <v>193</v>
      </c>
      <c r="J11" s="291">
        <v>44</v>
      </c>
      <c r="K11" s="291"/>
      <c r="L11" s="295">
        <v>44</v>
      </c>
      <c r="M11" s="32"/>
      <c r="N11" s="32"/>
      <c r="O11" s="30"/>
      <c r="P11" s="33"/>
      <c r="Q11" s="30"/>
      <c r="R11" s="30"/>
      <c r="S11" s="30"/>
      <c r="T11" s="30"/>
      <c r="U11" s="345"/>
      <c r="V11" s="345"/>
      <c r="W11" s="30"/>
      <c r="X11" s="30"/>
      <c r="Y11" s="34"/>
      <c r="Z11" s="33"/>
      <c r="AA11" s="33"/>
      <c r="AB11" s="313"/>
      <c r="AC11" s="33"/>
      <c r="AD11" s="30"/>
      <c r="AE11" s="33"/>
      <c r="AF11" s="33"/>
      <c r="AG11" s="33"/>
      <c r="AH11" s="33"/>
      <c r="AI11" s="33"/>
      <c r="AJ11" s="33"/>
      <c r="AK11" s="33"/>
      <c r="AL11" s="339">
        <f t="shared" si="1"/>
        <v>44</v>
      </c>
      <c r="AM11" s="33"/>
      <c r="AN11" s="332">
        <f t="shared" si="2"/>
        <v>44</v>
      </c>
      <c r="AO11" s="187"/>
    </row>
    <row r="12" spans="1:41" ht="12.75">
      <c r="A12" s="291" t="s">
        <v>169</v>
      </c>
      <c r="B12" s="291">
        <f t="shared" si="0"/>
        <v>6</v>
      </c>
      <c r="C12" s="290" t="s">
        <v>180</v>
      </c>
      <c r="D12" s="297" t="s">
        <v>181</v>
      </c>
      <c r="E12" s="30" t="s">
        <v>201</v>
      </c>
      <c r="F12" s="296">
        <v>1961</v>
      </c>
      <c r="G12" s="296" t="s">
        <v>196</v>
      </c>
      <c r="H12" s="296"/>
      <c r="I12" s="291" t="s">
        <v>197</v>
      </c>
      <c r="J12" s="291">
        <v>44</v>
      </c>
      <c r="K12" s="291"/>
      <c r="L12" s="295">
        <v>44</v>
      </c>
      <c r="M12" s="32"/>
      <c r="N12" s="32"/>
      <c r="O12" s="30"/>
      <c r="P12" s="33"/>
      <c r="Q12" s="30"/>
      <c r="R12" s="30"/>
      <c r="S12" s="30"/>
      <c r="T12" s="30"/>
      <c r="U12" s="345"/>
      <c r="V12" s="345"/>
      <c r="W12" s="30"/>
      <c r="X12" s="30"/>
      <c r="Y12" s="34"/>
      <c r="Z12" s="33"/>
      <c r="AA12" s="33"/>
      <c r="AB12" s="313"/>
      <c r="AC12" s="33"/>
      <c r="AD12" s="30"/>
      <c r="AE12" s="33"/>
      <c r="AF12" s="33"/>
      <c r="AG12" s="33"/>
      <c r="AH12" s="33"/>
      <c r="AI12" s="33"/>
      <c r="AJ12" s="33"/>
      <c r="AK12" s="33"/>
      <c r="AL12" s="339">
        <f t="shared" si="1"/>
        <v>44</v>
      </c>
      <c r="AM12" s="33"/>
      <c r="AN12" s="332">
        <f t="shared" si="2"/>
        <v>44</v>
      </c>
      <c r="AO12" s="187"/>
    </row>
    <row r="13" spans="1:41" ht="12.75">
      <c r="A13" s="291" t="s">
        <v>169</v>
      </c>
      <c r="B13" s="291">
        <f t="shared" si="0"/>
        <v>7</v>
      </c>
      <c r="C13" s="290" t="s">
        <v>182</v>
      </c>
      <c r="D13" s="297" t="s">
        <v>183</v>
      </c>
      <c r="E13" s="30" t="s">
        <v>201</v>
      </c>
      <c r="F13" s="296">
        <v>1961</v>
      </c>
      <c r="G13" s="296" t="s">
        <v>198</v>
      </c>
      <c r="H13" s="296"/>
      <c r="I13" s="291" t="s">
        <v>197</v>
      </c>
      <c r="J13" s="291">
        <v>30</v>
      </c>
      <c r="K13" s="291">
        <v>14</v>
      </c>
      <c r="L13" s="295">
        <v>44</v>
      </c>
      <c r="M13" s="32"/>
      <c r="N13" s="32"/>
      <c r="O13" s="30"/>
      <c r="P13" s="33"/>
      <c r="Q13" s="30"/>
      <c r="R13" s="30"/>
      <c r="S13" s="30"/>
      <c r="T13" s="30"/>
      <c r="U13" s="345"/>
      <c r="V13" s="345"/>
      <c r="W13" s="30"/>
      <c r="X13" s="30"/>
      <c r="Y13" s="34"/>
      <c r="Z13" s="33"/>
      <c r="AA13" s="33"/>
      <c r="AB13" s="313"/>
      <c r="AC13" s="33"/>
      <c r="AD13" s="30"/>
      <c r="AE13" s="33"/>
      <c r="AF13" s="33"/>
      <c r="AG13" s="33"/>
      <c r="AH13" s="33"/>
      <c r="AI13" s="33"/>
      <c r="AJ13" s="33"/>
      <c r="AK13" s="33"/>
      <c r="AL13" s="339">
        <f t="shared" si="1"/>
        <v>44</v>
      </c>
      <c r="AM13" s="33"/>
      <c r="AN13" s="332">
        <f t="shared" si="2"/>
        <v>44</v>
      </c>
      <c r="AO13" s="187"/>
    </row>
    <row r="14" spans="1:41" ht="12.75">
      <c r="A14" s="291" t="s">
        <v>169</v>
      </c>
      <c r="B14" s="291">
        <f t="shared" si="0"/>
        <v>8</v>
      </c>
      <c r="C14" s="290" t="s">
        <v>184</v>
      </c>
      <c r="D14" s="304" t="s">
        <v>185</v>
      </c>
      <c r="E14" s="30" t="s">
        <v>201</v>
      </c>
      <c r="F14" s="299">
        <v>1956</v>
      </c>
      <c r="G14" s="294" t="s">
        <v>100</v>
      </c>
      <c r="H14" s="296"/>
      <c r="I14" s="291" t="s">
        <v>197</v>
      </c>
      <c r="J14" s="291">
        <v>44</v>
      </c>
      <c r="K14" s="291"/>
      <c r="L14" s="295">
        <v>44</v>
      </c>
      <c r="M14" s="32"/>
      <c r="N14" s="32"/>
      <c r="O14" s="30"/>
      <c r="P14" s="33"/>
      <c r="Q14" s="30"/>
      <c r="R14" s="30"/>
      <c r="S14" s="30"/>
      <c r="T14" s="30"/>
      <c r="U14" s="345"/>
      <c r="V14" s="345"/>
      <c r="W14" s="30"/>
      <c r="X14" s="30"/>
      <c r="Y14" s="34"/>
      <c r="Z14" s="33"/>
      <c r="AA14" s="33"/>
      <c r="AB14" s="313"/>
      <c r="AC14" s="33"/>
      <c r="AD14" s="30"/>
      <c r="AE14" s="33"/>
      <c r="AF14" s="33"/>
      <c r="AG14" s="33"/>
      <c r="AH14" s="33"/>
      <c r="AI14" s="33"/>
      <c r="AJ14" s="33"/>
      <c r="AK14" s="33"/>
      <c r="AL14" s="339">
        <f t="shared" si="1"/>
        <v>44</v>
      </c>
      <c r="AM14" s="33"/>
      <c r="AN14" s="332">
        <f t="shared" si="2"/>
        <v>44</v>
      </c>
      <c r="AO14" s="187"/>
    </row>
    <row r="15" spans="1:41" ht="12.75">
      <c r="A15" s="291" t="s">
        <v>169</v>
      </c>
      <c r="B15" s="291">
        <f t="shared" si="0"/>
        <v>9</v>
      </c>
      <c r="C15" s="290" t="s">
        <v>186</v>
      </c>
      <c r="D15" s="297" t="s">
        <v>187</v>
      </c>
      <c r="E15" s="30" t="s">
        <v>70</v>
      </c>
      <c r="F15" s="296">
        <v>1947</v>
      </c>
      <c r="G15" s="296" t="s">
        <v>199</v>
      </c>
      <c r="H15" s="296"/>
      <c r="I15" s="291" t="s">
        <v>197</v>
      </c>
      <c r="J15" s="291">
        <v>44</v>
      </c>
      <c r="K15" s="291"/>
      <c r="L15" s="295">
        <v>44</v>
      </c>
      <c r="M15" s="32"/>
      <c r="N15" s="32"/>
      <c r="O15" s="30"/>
      <c r="P15" s="33"/>
      <c r="Q15" s="30"/>
      <c r="R15" s="30"/>
      <c r="S15" s="30"/>
      <c r="T15" s="30"/>
      <c r="U15" s="345"/>
      <c r="V15" s="345"/>
      <c r="W15" s="30"/>
      <c r="X15" s="30"/>
      <c r="Y15" s="34"/>
      <c r="Z15" s="33"/>
      <c r="AA15" s="33"/>
      <c r="AB15" s="313"/>
      <c r="AC15" s="33"/>
      <c r="AD15" s="30"/>
      <c r="AE15" s="33"/>
      <c r="AF15" s="33"/>
      <c r="AG15" s="33"/>
      <c r="AH15" s="33"/>
      <c r="AI15" s="33"/>
      <c r="AJ15" s="33"/>
      <c r="AK15" s="33"/>
      <c r="AL15" s="339">
        <f t="shared" si="1"/>
        <v>44</v>
      </c>
      <c r="AM15" s="33"/>
      <c r="AN15" s="332">
        <f t="shared" si="2"/>
        <v>44</v>
      </c>
      <c r="AO15" s="187"/>
    </row>
    <row r="16" spans="1:41" ht="12.75">
      <c r="A16" s="354" t="s">
        <v>169</v>
      </c>
      <c r="B16" s="291">
        <f t="shared" si="0"/>
        <v>10</v>
      </c>
      <c r="C16" s="292" t="s">
        <v>188</v>
      </c>
      <c r="D16" s="306" t="s">
        <v>189</v>
      </c>
      <c r="E16" s="30" t="s">
        <v>201</v>
      </c>
      <c r="F16" s="300">
        <v>1961</v>
      </c>
      <c r="G16" s="300" t="s">
        <v>100</v>
      </c>
      <c r="H16" s="291"/>
      <c r="I16" s="291" t="s">
        <v>197</v>
      </c>
      <c r="J16" s="291">
        <v>44</v>
      </c>
      <c r="K16" s="291"/>
      <c r="L16" s="295">
        <v>44</v>
      </c>
      <c r="M16" s="32"/>
      <c r="N16" s="32"/>
      <c r="O16" s="30"/>
      <c r="P16" s="33"/>
      <c r="Q16" s="30"/>
      <c r="R16" s="30"/>
      <c r="S16" s="30"/>
      <c r="T16" s="30"/>
      <c r="U16" s="345"/>
      <c r="V16" s="345"/>
      <c r="W16" s="30"/>
      <c r="X16" s="30"/>
      <c r="Y16" s="34"/>
      <c r="Z16" s="33"/>
      <c r="AA16" s="33"/>
      <c r="AB16" s="313"/>
      <c r="AC16" s="33"/>
      <c r="AD16" s="30"/>
      <c r="AE16" s="33"/>
      <c r="AF16" s="33"/>
      <c r="AG16" s="33"/>
      <c r="AH16" s="33"/>
      <c r="AI16" s="33"/>
      <c r="AJ16" s="33"/>
      <c r="AK16" s="33"/>
      <c r="AL16" s="339">
        <f t="shared" si="1"/>
        <v>44</v>
      </c>
      <c r="AM16" s="33"/>
      <c r="AN16" s="332">
        <f t="shared" si="2"/>
        <v>44</v>
      </c>
      <c r="AO16" s="187"/>
    </row>
    <row r="17" spans="1:41" ht="12.75">
      <c r="A17" s="354" t="s">
        <v>169</v>
      </c>
      <c r="B17" s="291">
        <f t="shared" si="0"/>
        <v>11</v>
      </c>
      <c r="C17" s="292" t="s">
        <v>190</v>
      </c>
      <c r="D17" s="306" t="s">
        <v>191</v>
      </c>
      <c r="E17" s="30" t="s">
        <v>201</v>
      </c>
      <c r="F17" s="300">
        <v>1955</v>
      </c>
      <c r="G17" s="300" t="s">
        <v>200</v>
      </c>
      <c r="H17" s="291"/>
      <c r="I17" s="291" t="s">
        <v>197</v>
      </c>
      <c r="J17" s="291">
        <v>44</v>
      </c>
      <c r="K17" s="291"/>
      <c r="L17" s="295">
        <v>44</v>
      </c>
      <c r="M17" s="32"/>
      <c r="N17" s="32"/>
      <c r="O17" s="30"/>
      <c r="P17" s="33"/>
      <c r="Q17" s="30"/>
      <c r="R17" s="30"/>
      <c r="S17" s="30"/>
      <c r="T17" s="30"/>
      <c r="U17" s="345"/>
      <c r="V17" s="345"/>
      <c r="W17" s="30"/>
      <c r="X17" s="30"/>
      <c r="Y17" s="34"/>
      <c r="Z17" s="33"/>
      <c r="AA17" s="33"/>
      <c r="AB17" s="313"/>
      <c r="AC17" s="33"/>
      <c r="AD17" s="30"/>
      <c r="AE17" s="33"/>
      <c r="AF17" s="33"/>
      <c r="AG17" s="33"/>
      <c r="AH17" s="33"/>
      <c r="AI17" s="33"/>
      <c r="AJ17" s="33"/>
      <c r="AK17" s="33"/>
      <c r="AL17" s="339">
        <f t="shared" si="1"/>
        <v>44</v>
      </c>
      <c r="AM17" s="33"/>
      <c r="AN17" s="332">
        <f t="shared" si="2"/>
        <v>44</v>
      </c>
      <c r="AO17" s="187"/>
    </row>
    <row r="18" spans="1:41" ht="12.75">
      <c r="A18" s="308" t="s">
        <v>169</v>
      </c>
      <c r="B18" s="291">
        <f t="shared" si="0"/>
        <v>12</v>
      </c>
      <c r="C18" s="308" t="s">
        <v>202</v>
      </c>
      <c r="D18" s="307" t="s">
        <v>203</v>
      </c>
      <c r="E18" s="308" t="s">
        <v>70</v>
      </c>
      <c r="F18" s="296">
        <v>1965</v>
      </c>
      <c r="G18" s="296" t="s">
        <v>216</v>
      </c>
      <c r="H18" s="296" t="s">
        <v>217</v>
      </c>
      <c r="I18" s="296"/>
      <c r="J18" s="296">
        <v>30</v>
      </c>
      <c r="K18" s="30"/>
      <c r="L18" s="32">
        <f>SUM(J18+K18)</f>
        <v>30</v>
      </c>
      <c r="M18" s="32"/>
      <c r="N18" s="32"/>
      <c r="O18" s="30"/>
      <c r="P18" s="33"/>
      <c r="Q18" s="30"/>
      <c r="R18" s="30"/>
      <c r="S18" s="30"/>
      <c r="T18" s="30"/>
      <c r="U18" s="345"/>
      <c r="V18" s="345">
        <v>28</v>
      </c>
      <c r="W18" s="30"/>
      <c r="X18" s="30"/>
      <c r="Y18" s="34"/>
      <c r="Z18" s="33"/>
      <c r="AA18" s="33"/>
      <c r="AB18" s="313"/>
      <c r="AC18" s="33">
        <v>2</v>
      </c>
      <c r="AD18" s="30"/>
      <c r="AE18" s="33"/>
      <c r="AF18" s="33"/>
      <c r="AG18" s="33"/>
      <c r="AH18" s="33"/>
      <c r="AI18" s="33"/>
      <c r="AJ18" s="33"/>
      <c r="AK18" s="33"/>
      <c r="AL18" s="339">
        <f aca="true" t="shared" si="3" ref="AL18:AL39">SUM(AC18:AK18)</f>
        <v>2</v>
      </c>
      <c r="AM18" s="33">
        <f>SUM(U18+V18)</f>
        <v>28</v>
      </c>
      <c r="AN18" s="332">
        <f aca="true" t="shared" si="4" ref="AN18:AN81">SUM(AL18:AM18)</f>
        <v>30</v>
      </c>
      <c r="AO18" s="187"/>
    </row>
    <row r="19" spans="1:41" ht="12.75">
      <c r="A19" s="308" t="s">
        <v>169</v>
      </c>
      <c r="B19" s="291">
        <f t="shared" si="0"/>
        <v>13</v>
      </c>
      <c r="C19" s="308" t="s">
        <v>204</v>
      </c>
      <c r="D19" s="307" t="s">
        <v>205</v>
      </c>
      <c r="E19" s="308" t="s">
        <v>201</v>
      </c>
      <c r="F19" s="296">
        <v>1953</v>
      </c>
      <c r="G19" s="296" t="s">
        <v>216</v>
      </c>
      <c r="H19" s="296" t="s">
        <v>217</v>
      </c>
      <c r="I19" s="296"/>
      <c r="J19" s="296">
        <v>30</v>
      </c>
      <c r="K19" s="30">
        <v>14</v>
      </c>
      <c r="L19" s="32">
        <f aca="true" t="shared" si="5" ref="L19:L82">SUM(J19+K19)</f>
        <v>44</v>
      </c>
      <c r="M19" s="32"/>
      <c r="N19" s="32"/>
      <c r="O19" s="30"/>
      <c r="P19" s="33"/>
      <c r="Q19" s="30"/>
      <c r="R19" s="30"/>
      <c r="S19" s="30"/>
      <c r="T19" s="30"/>
      <c r="U19" s="345">
        <v>1</v>
      </c>
      <c r="V19" s="345">
        <v>27</v>
      </c>
      <c r="W19" s="30"/>
      <c r="X19" s="30"/>
      <c r="Y19" s="34"/>
      <c r="Z19" s="33"/>
      <c r="AA19" s="33"/>
      <c r="AB19" s="313"/>
      <c r="AC19" s="33">
        <v>2</v>
      </c>
      <c r="AD19" s="30"/>
      <c r="AE19" s="33"/>
      <c r="AF19" s="33"/>
      <c r="AG19" s="33"/>
      <c r="AH19" s="33"/>
      <c r="AI19" s="328">
        <v>14</v>
      </c>
      <c r="AJ19" s="33"/>
      <c r="AK19" s="33"/>
      <c r="AL19" s="339">
        <f t="shared" si="3"/>
        <v>16</v>
      </c>
      <c r="AM19" s="33">
        <f aca="true" t="shared" si="6" ref="AM19:AM82">SUM(U19+V19)</f>
        <v>28</v>
      </c>
      <c r="AN19" s="332">
        <f t="shared" si="4"/>
        <v>44</v>
      </c>
      <c r="AO19" s="187"/>
    </row>
    <row r="20" spans="1:41" ht="12.75">
      <c r="A20" s="308" t="s">
        <v>169</v>
      </c>
      <c r="B20" s="291">
        <f t="shared" si="0"/>
        <v>14</v>
      </c>
      <c r="C20" s="308" t="s">
        <v>206</v>
      </c>
      <c r="D20" s="307" t="s">
        <v>207</v>
      </c>
      <c r="E20" s="308" t="s">
        <v>70</v>
      </c>
      <c r="F20" s="296">
        <v>1959</v>
      </c>
      <c r="G20" s="296" t="s">
        <v>216</v>
      </c>
      <c r="H20" s="296" t="s">
        <v>217</v>
      </c>
      <c r="I20" s="296"/>
      <c r="J20" s="296">
        <v>30</v>
      </c>
      <c r="K20" s="30">
        <v>6</v>
      </c>
      <c r="L20" s="32">
        <f t="shared" si="5"/>
        <v>36</v>
      </c>
      <c r="M20" s="32"/>
      <c r="N20" s="32"/>
      <c r="O20" s="30"/>
      <c r="P20" s="33"/>
      <c r="Q20" s="30"/>
      <c r="R20" s="30"/>
      <c r="S20" s="30"/>
      <c r="T20" s="30"/>
      <c r="U20" s="345">
        <v>3</v>
      </c>
      <c r="V20" s="345">
        <v>31</v>
      </c>
      <c r="W20" s="30"/>
      <c r="X20" s="30"/>
      <c r="Y20" s="34"/>
      <c r="Z20" s="33"/>
      <c r="AA20" s="33"/>
      <c r="AB20" s="313"/>
      <c r="AC20" s="33">
        <v>2</v>
      </c>
      <c r="AD20" s="30"/>
      <c r="AE20" s="33"/>
      <c r="AF20" s="33"/>
      <c r="AG20" s="33"/>
      <c r="AH20" s="33"/>
      <c r="AI20" s="33"/>
      <c r="AJ20" s="33"/>
      <c r="AK20" s="33"/>
      <c r="AL20" s="339">
        <f t="shared" si="3"/>
        <v>2</v>
      </c>
      <c r="AM20" s="33">
        <f t="shared" si="6"/>
        <v>34</v>
      </c>
      <c r="AN20" s="332">
        <f t="shared" si="4"/>
        <v>36</v>
      </c>
      <c r="AO20" s="187"/>
    </row>
    <row r="21" spans="1:41" ht="12.75">
      <c r="A21" s="308" t="s">
        <v>169</v>
      </c>
      <c r="B21" s="291">
        <f t="shared" si="0"/>
        <v>15</v>
      </c>
      <c r="C21" s="308" t="s">
        <v>218</v>
      </c>
      <c r="D21" s="307" t="s">
        <v>219</v>
      </c>
      <c r="E21" s="308" t="s">
        <v>201</v>
      </c>
      <c r="F21" s="296">
        <v>1951</v>
      </c>
      <c r="G21" s="296" t="s">
        <v>216</v>
      </c>
      <c r="H21" s="296" t="s">
        <v>217</v>
      </c>
      <c r="I21" s="296"/>
      <c r="J21" s="296"/>
      <c r="K21" s="30">
        <v>33</v>
      </c>
      <c r="L21" s="32">
        <f t="shared" si="5"/>
        <v>33</v>
      </c>
      <c r="M21" s="32"/>
      <c r="N21" s="32"/>
      <c r="O21" s="30"/>
      <c r="P21" s="33"/>
      <c r="Q21" s="30"/>
      <c r="R21" s="30"/>
      <c r="S21" s="30"/>
      <c r="T21" s="30"/>
      <c r="U21" s="345">
        <v>3</v>
      </c>
      <c r="V21" s="345">
        <v>28</v>
      </c>
      <c r="W21" s="30"/>
      <c r="X21" s="30"/>
      <c r="Y21" s="34"/>
      <c r="Z21" s="33"/>
      <c r="AA21" s="33"/>
      <c r="AB21" s="313"/>
      <c r="AC21" s="33">
        <v>2</v>
      </c>
      <c r="AD21" s="30"/>
      <c r="AE21" s="33"/>
      <c r="AF21" s="33"/>
      <c r="AG21" s="33"/>
      <c r="AH21" s="33"/>
      <c r="AI21" s="33"/>
      <c r="AJ21" s="33"/>
      <c r="AK21" s="33"/>
      <c r="AL21" s="339">
        <f t="shared" si="3"/>
        <v>2</v>
      </c>
      <c r="AM21" s="33">
        <f t="shared" si="6"/>
        <v>31</v>
      </c>
      <c r="AN21" s="332">
        <f t="shared" si="4"/>
        <v>33</v>
      </c>
      <c r="AO21" s="187"/>
    </row>
    <row r="22" spans="1:41" ht="12.75">
      <c r="A22" s="308" t="s">
        <v>169</v>
      </c>
      <c r="B22" s="291">
        <f t="shared" si="0"/>
        <v>16</v>
      </c>
      <c r="C22" s="308" t="s">
        <v>208</v>
      </c>
      <c r="D22" s="307" t="s">
        <v>209</v>
      </c>
      <c r="E22" s="308" t="s">
        <v>201</v>
      </c>
      <c r="F22" s="296">
        <v>1944</v>
      </c>
      <c r="G22" s="296" t="s">
        <v>216</v>
      </c>
      <c r="H22" s="296" t="s">
        <v>217</v>
      </c>
      <c r="I22" s="296"/>
      <c r="J22" s="296">
        <v>30</v>
      </c>
      <c r="K22" s="30">
        <v>6</v>
      </c>
      <c r="L22" s="32">
        <f t="shared" si="5"/>
        <v>36</v>
      </c>
      <c r="M22" s="32"/>
      <c r="N22" s="32"/>
      <c r="O22" s="30"/>
      <c r="P22" s="33"/>
      <c r="Q22" s="30"/>
      <c r="R22" s="30"/>
      <c r="S22" s="30"/>
      <c r="T22" s="30"/>
      <c r="U22" s="345">
        <v>1</v>
      </c>
      <c r="V22" s="345">
        <v>33</v>
      </c>
      <c r="W22" s="30"/>
      <c r="X22" s="30"/>
      <c r="Y22" s="34"/>
      <c r="Z22" s="33"/>
      <c r="AA22" s="33"/>
      <c r="AB22" s="313"/>
      <c r="AC22" s="33">
        <v>2</v>
      </c>
      <c r="AD22" s="30"/>
      <c r="AE22" s="33"/>
      <c r="AF22" s="33"/>
      <c r="AG22" s="33"/>
      <c r="AH22" s="33"/>
      <c r="AI22" s="33"/>
      <c r="AJ22" s="33"/>
      <c r="AK22" s="33"/>
      <c r="AL22" s="339">
        <f t="shared" si="3"/>
        <v>2</v>
      </c>
      <c r="AM22" s="33">
        <f t="shared" si="6"/>
        <v>34</v>
      </c>
      <c r="AN22" s="332">
        <f t="shared" si="4"/>
        <v>36</v>
      </c>
      <c r="AO22" s="187"/>
    </row>
    <row r="23" spans="1:41" ht="12.75">
      <c r="A23" s="308" t="s">
        <v>169</v>
      </c>
      <c r="B23" s="291">
        <f t="shared" si="0"/>
        <v>17</v>
      </c>
      <c r="C23" s="308" t="s">
        <v>210</v>
      </c>
      <c r="D23" s="307" t="s">
        <v>211</v>
      </c>
      <c r="E23" s="308" t="s">
        <v>201</v>
      </c>
      <c r="F23" s="296">
        <v>1977</v>
      </c>
      <c r="G23" s="296" t="s">
        <v>216</v>
      </c>
      <c r="H23" s="296" t="s">
        <v>217</v>
      </c>
      <c r="I23" s="296"/>
      <c r="J23" s="296">
        <v>30</v>
      </c>
      <c r="K23" s="30">
        <v>3</v>
      </c>
      <c r="L23" s="32">
        <f t="shared" si="5"/>
        <v>33</v>
      </c>
      <c r="M23" s="32"/>
      <c r="N23" s="32"/>
      <c r="O23" s="30"/>
      <c r="P23" s="33"/>
      <c r="Q23" s="30"/>
      <c r="R23" s="30"/>
      <c r="S23" s="30"/>
      <c r="T23" s="30"/>
      <c r="U23" s="345">
        <v>3</v>
      </c>
      <c r="V23" s="345">
        <v>28</v>
      </c>
      <c r="W23" s="30"/>
      <c r="X23" s="30"/>
      <c r="Y23" s="34"/>
      <c r="Z23" s="33"/>
      <c r="AA23" s="33"/>
      <c r="AB23" s="313"/>
      <c r="AC23" s="33">
        <v>2</v>
      </c>
      <c r="AD23" s="30"/>
      <c r="AE23" s="33"/>
      <c r="AF23" s="33"/>
      <c r="AG23" s="33"/>
      <c r="AH23" s="33"/>
      <c r="AI23" s="33"/>
      <c r="AJ23" s="33"/>
      <c r="AK23" s="33"/>
      <c r="AL23" s="339">
        <f t="shared" si="3"/>
        <v>2</v>
      </c>
      <c r="AM23" s="33">
        <f t="shared" si="6"/>
        <v>31</v>
      </c>
      <c r="AN23" s="332">
        <f t="shared" si="4"/>
        <v>33</v>
      </c>
      <c r="AO23" s="187"/>
    </row>
    <row r="24" spans="1:41" ht="12.75">
      <c r="A24" s="308" t="s">
        <v>169</v>
      </c>
      <c r="B24" s="291">
        <f t="shared" si="0"/>
        <v>18</v>
      </c>
      <c r="C24" s="310" t="s">
        <v>340</v>
      </c>
      <c r="D24" s="307" t="s">
        <v>329</v>
      </c>
      <c r="E24" s="308" t="s">
        <v>201</v>
      </c>
      <c r="F24" s="296">
        <v>1967</v>
      </c>
      <c r="G24" s="296" t="s">
        <v>216</v>
      </c>
      <c r="H24" s="296" t="s">
        <v>217</v>
      </c>
      <c r="I24" s="296"/>
      <c r="J24" s="296">
        <v>30</v>
      </c>
      <c r="K24" s="30">
        <v>3</v>
      </c>
      <c r="L24" s="32">
        <f t="shared" si="5"/>
        <v>33</v>
      </c>
      <c r="M24" s="32"/>
      <c r="N24" s="32"/>
      <c r="O24" s="30"/>
      <c r="P24" s="33"/>
      <c r="Q24" s="30"/>
      <c r="R24" s="30"/>
      <c r="S24" s="30"/>
      <c r="T24" s="30"/>
      <c r="U24" s="345">
        <v>3</v>
      </c>
      <c r="V24" s="345">
        <v>28</v>
      </c>
      <c r="W24" s="30"/>
      <c r="X24" s="30"/>
      <c r="Y24" s="34"/>
      <c r="Z24" s="33"/>
      <c r="AA24" s="33"/>
      <c r="AB24" s="313"/>
      <c r="AC24" s="33">
        <v>2</v>
      </c>
      <c r="AD24" s="30"/>
      <c r="AE24" s="33"/>
      <c r="AF24" s="33"/>
      <c r="AG24" s="33"/>
      <c r="AH24" s="33"/>
      <c r="AI24" s="33"/>
      <c r="AJ24" s="33"/>
      <c r="AK24" s="33"/>
      <c r="AL24" s="339">
        <f t="shared" si="3"/>
        <v>2</v>
      </c>
      <c r="AM24" s="33">
        <f t="shared" si="6"/>
        <v>31</v>
      </c>
      <c r="AN24" s="332">
        <f t="shared" si="4"/>
        <v>33</v>
      </c>
      <c r="AO24" s="187"/>
    </row>
    <row r="25" spans="1:41" ht="12.75">
      <c r="A25" s="308" t="s">
        <v>169</v>
      </c>
      <c r="B25" s="291">
        <f t="shared" si="0"/>
        <v>19</v>
      </c>
      <c r="C25" s="308" t="s">
        <v>212</v>
      </c>
      <c r="D25" s="307" t="s">
        <v>213</v>
      </c>
      <c r="E25" s="308" t="s">
        <v>201</v>
      </c>
      <c r="F25" s="296">
        <v>1975</v>
      </c>
      <c r="G25" s="296" t="s">
        <v>216</v>
      </c>
      <c r="H25" s="296" t="s">
        <v>217</v>
      </c>
      <c r="I25" s="296"/>
      <c r="J25" s="296">
        <v>30</v>
      </c>
      <c r="K25" s="30">
        <v>1</v>
      </c>
      <c r="L25" s="32">
        <f t="shared" si="5"/>
        <v>31</v>
      </c>
      <c r="M25" s="32"/>
      <c r="N25" s="32"/>
      <c r="O25" s="30"/>
      <c r="P25" s="33"/>
      <c r="Q25" s="30"/>
      <c r="R25" s="30"/>
      <c r="S25" s="30"/>
      <c r="T25" s="30"/>
      <c r="U25" s="345">
        <v>1</v>
      </c>
      <c r="V25" s="345">
        <v>28</v>
      </c>
      <c r="W25" s="30"/>
      <c r="X25" s="30"/>
      <c r="Y25" s="34"/>
      <c r="Z25" s="33"/>
      <c r="AA25" s="33"/>
      <c r="AB25" s="313"/>
      <c r="AC25" s="33">
        <v>2</v>
      </c>
      <c r="AD25" s="30"/>
      <c r="AE25" s="33"/>
      <c r="AF25" s="33"/>
      <c r="AG25" s="33"/>
      <c r="AH25" s="33"/>
      <c r="AI25" s="33"/>
      <c r="AJ25" s="33"/>
      <c r="AK25" s="33"/>
      <c r="AL25" s="339">
        <f t="shared" si="3"/>
        <v>2</v>
      </c>
      <c r="AM25" s="33">
        <f t="shared" si="6"/>
        <v>29</v>
      </c>
      <c r="AN25" s="332">
        <f t="shared" si="4"/>
        <v>31</v>
      </c>
      <c r="AO25" s="187"/>
    </row>
    <row r="26" spans="1:41" ht="12.75">
      <c r="A26" s="308" t="s">
        <v>169</v>
      </c>
      <c r="B26" s="291">
        <f t="shared" si="0"/>
        <v>20</v>
      </c>
      <c r="C26" s="308" t="s">
        <v>214</v>
      </c>
      <c r="D26" s="307" t="s">
        <v>215</v>
      </c>
      <c r="E26" s="308" t="s">
        <v>201</v>
      </c>
      <c r="F26" s="296">
        <v>1956</v>
      </c>
      <c r="G26" s="296" t="s">
        <v>216</v>
      </c>
      <c r="H26" s="296" t="s">
        <v>217</v>
      </c>
      <c r="I26" s="296"/>
      <c r="J26" s="296">
        <v>30</v>
      </c>
      <c r="K26" s="30">
        <v>2</v>
      </c>
      <c r="L26" s="32">
        <f t="shared" si="5"/>
        <v>32</v>
      </c>
      <c r="M26" s="32"/>
      <c r="N26" s="32"/>
      <c r="O26" s="30"/>
      <c r="P26" s="33"/>
      <c r="Q26" s="30"/>
      <c r="R26" s="30"/>
      <c r="S26" s="30"/>
      <c r="T26" s="30"/>
      <c r="U26" s="345">
        <v>3</v>
      </c>
      <c r="V26" s="345">
        <v>27</v>
      </c>
      <c r="W26" s="30"/>
      <c r="X26" s="30"/>
      <c r="Y26" s="34"/>
      <c r="Z26" s="33"/>
      <c r="AA26" s="33"/>
      <c r="AB26" s="313"/>
      <c r="AC26" s="33">
        <v>2</v>
      </c>
      <c r="AD26" s="30"/>
      <c r="AE26" s="33"/>
      <c r="AF26" s="33"/>
      <c r="AG26" s="33"/>
      <c r="AH26" s="33"/>
      <c r="AI26" s="33"/>
      <c r="AJ26" s="33"/>
      <c r="AK26" s="33"/>
      <c r="AL26" s="339">
        <f t="shared" si="3"/>
        <v>2</v>
      </c>
      <c r="AM26" s="33">
        <f t="shared" si="6"/>
        <v>30</v>
      </c>
      <c r="AN26" s="332">
        <f t="shared" si="4"/>
        <v>32</v>
      </c>
      <c r="AO26" s="187"/>
    </row>
    <row r="27" spans="1:41" ht="12.75">
      <c r="A27" s="308" t="s">
        <v>169</v>
      </c>
      <c r="B27" s="291">
        <f t="shared" si="0"/>
        <v>21</v>
      </c>
      <c r="C27" s="308" t="s">
        <v>220</v>
      </c>
      <c r="D27" s="307" t="s">
        <v>221</v>
      </c>
      <c r="E27" s="308" t="s">
        <v>201</v>
      </c>
      <c r="F27" s="308">
        <v>1973</v>
      </c>
      <c r="G27" s="307" t="s">
        <v>222</v>
      </c>
      <c r="H27" s="308" t="s">
        <v>217</v>
      </c>
      <c r="I27" s="30"/>
      <c r="J27" s="30">
        <v>30</v>
      </c>
      <c r="K27" s="30">
        <v>3</v>
      </c>
      <c r="L27" s="32">
        <f t="shared" si="5"/>
        <v>33</v>
      </c>
      <c r="M27" s="32"/>
      <c r="N27" s="32"/>
      <c r="O27" s="30"/>
      <c r="P27" s="33"/>
      <c r="Q27" s="30"/>
      <c r="R27" s="30"/>
      <c r="S27" s="30"/>
      <c r="T27" s="30"/>
      <c r="U27" s="345">
        <v>1</v>
      </c>
      <c r="V27" s="345">
        <v>30</v>
      </c>
      <c r="W27" s="30"/>
      <c r="X27" s="30"/>
      <c r="Y27" s="34"/>
      <c r="Z27" s="33"/>
      <c r="AA27" s="33"/>
      <c r="AB27" s="313"/>
      <c r="AC27" s="33">
        <v>2</v>
      </c>
      <c r="AD27" s="30"/>
      <c r="AE27" s="33"/>
      <c r="AF27" s="33"/>
      <c r="AG27" s="33"/>
      <c r="AH27" s="33"/>
      <c r="AI27" s="33"/>
      <c r="AJ27" s="33"/>
      <c r="AK27" s="33"/>
      <c r="AL27" s="339">
        <f t="shared" si="3"/>
        <v>2</v>
      </c>
      <c r="AM27" s="33">
        <f t="shared" si="6"/>
        <v>31</v>
      </c>
      <c r="AN27" s="332">
        <f t="shared" si="4"/>
        <v>33</v>
      </c>
      <c r="AO27" s="187"/>
    </row>
    <row r="28" spans="1:41" ht="12.75">
      <c r="A28" s="308" t="s">
        <v>169</v>
      </c>
      <c r="B28" s="291">
        <f t="shared" si="0"/>
        <v>22</v>
      </c>
      <c r="C28" s="308" t="s">
        <v>223</v>
      </c>
      <c r="D28" s="307" t="s">
        <v>224</v>
      </c>
      <c r="E28" s="308" t="s">
        <v>201</v>
      </c>
      <c r="F28" s="308">
        <v>1975</v>
      </c>
      <c r="G28" s="307" t="s">
        <v>222</v>
      </c>
      <c r="H28" s="308" t="s">
        <v>217</v>
      </c>
      <c r="I28" s="30"/>
      <c r="J28" s="30">
        <v>30</v>
      </c>
      <c r="K28" s="30">
        <v>3</v>
      </c>
      <c r="L28" s="32">
        <f t="shared" si="5"/>
        <v>33</v>
      </c>
      <c r="M28" s="32"/>
      <c r="N28" s="32"/>
      <c r="O28" s="30"/>
      <c r="P28" s="33"/>
      <c r="Q28" s="30"/>
      <c r="R28" s="30"/>
      <c r="S28" s="30"/>
      <c r="T28" s="30"/>
      <c r="U28" s="345">
        <v>1</v>
      </c>
      <c r="V28" s="345">
        <v>30</v>
      </c>
      <c r="W28" s="30"/>
      <c r="X28" s="30"/>
      <c r="Y28" s="34"/>
      <c r="Z28" s="33"/>
      <c r="AA28" s="33"/>
      <c r="AB28" s="313"/>
      <c r="AC28" s="33">
        <v>2</v>
      </c>
      <c r="AD28" s="30"/>
      <c r="AE28" s="33"/>
      <c r="AF28" s="33"/>
      <c r="AG28" s="33"/>
      <c r="AH28" s="33"/>
      <c r="AI28" s="33"/>
      <c r="AJ28" s="33"/>
      <c r="AK28" s="33"/>
      <c r="AL28" s="339">
        <f t="shared" si="3"/>
        <v>2</v>
      </c>
      <c r="AM28" s="33">
        <f t="shared" si="6"/>
        <v>31</v>
      </c>
      <c r="AN28" s="332">
        <f t="shared" si="4"/>
        <v>33</v>
      </c>
      <c r="AO28" s="187"/>
    </row>
    <row r="29" spans="1:41" ht="12.75">
      <c r="A29" s="308" t="s">
        <v>169</v>
      </c>
      <c r="B29" s="291">
        <f t="shared" si="0"/>
        <v>23</v>
      </c>
      <c r="C29" s="310" t="s">
        <v>341</v>
      </c>
      <c r="D29" s="307" t="s">
        <v>330</v>
      </c>
      <c r="E29" s="308" t="s">
        <v>70</v>
      </c>
      <c r="F29" s="308">
        <v>1972</v>
      </c>
      <c r="G29" s="307" t="s">
        <v>222</v>
      </c>
      <c r="H29" s="308" t="s">
        <v>217</v>
      </c>
      <c r="I29" s="30"/>
      <c r="J29" s="30">
        <v>30</v>
      </c>
      <c r="K29" s="30">
        <v>2</v>
      </c>
      <c r="L29" s="32">
        <f t="shared" si="5"/>
        <v>32</v>
      </c>
      <c r="M29" s="32"/>
      <c r="N29" s="32"/>
      <c r="O29" s="30"/>
      <c r="P29" s="33"/>
      <c r="Q29" s="30"/>
      <c r="R29" s="30"/>
      <c r="S29" s="30"/>
      <c r="T29" s="30"/>
      <c r="U29" s="345">
        <v>1</v>
      </c>
      <c r="V29" s="345">
        <v>27</v>
      </c>
      <c r="W29" s="30"/>
      <c r="X29" s="30"/>
      <c r="Y29" s="34"/>
      <c r="Z29" s="33"/>
      <c r="AA29" s="33"/>
      <c r="AB29" s="313"/>
      <c r="AC29" s="33">
        <v>2</v>
      </c>
      <c r="AD29" s="30"/>
      <c r="AE29" s="33"/>
      <c r="AF29" s="33"/>
      <c r="AG29" s="33">
        <v>2</v>
      </c>
      <c r="AH29" s="33"/>
      <c r="AI29" s="33"/>
      <c r="AJ29" s="33"/>
      <c r="AK29" s="33"/>
      <c r="AL29" s="339">
        <f t="shared" si="3"/>
        <v>4</v>
      </c>
      <c r="AM29" s="33">
        <f t="shared" si="6"/>
        <v>28</v>
      </c>
      <c r="AN29" s="332">
        <f t="shared" si="4"/>
        <v>32</v>
      </c>
      <c r="AO29" s="187"/>
    </row>
    <row r="30" spans="1:41" ht="12.75">
      <c r="A30" s="308" t="s">
        <v>169</v>
      </c>
      <c r="B30" s="291">
        <f t="shared" si="0"/>
        <v>24</v>
      </c>
      <c r="C30" s="310" t="s">
        <v>349</v>
      </c>
      <c r="D30" s="309" t="s">
        <v>350</v>
      </c>
      <c r="E30" s="308" t="s">
        <v>70</v>
      </c>
      <c r="F30" s="308">
        <v>1982</v>
      </c>
      <c r="G30" s="307" t="s">
        <v>222</v>
      </c>
      <c r="H30" s="308" t="s">
        <v>217</v>
      </c>
      <c r="I30" s="30"/>
      <c r="J30" s="30"/>
      <c r="K30" s="30">
        <v>33</v>
      </c>
      <c r="L30" s="32">
        <f t="shared" si="5"/>
        <v>33</v>
      </c>
      <c r="M30" s="32"/>
      <c r="N30" s="32"/>
      <c r="O30" s="30"/>
      <c r="P30" s="33"/>
      <c r="Q30" s="30"/>
      <c r="R30" s="30"/>
      <c r="S30" s="30"/>
      <c r="T30" s="30"/>
      <c r="U30" s="345">
        <v>3</v>
      </c>
      <c r="V30" s="345">
        <v>28</v>
      </c>
      <c r="W30" s="30"/>
      <c r="X30" s="30"/>
      <c r="Y30" s="34"/>
      <c r="Z30" s="33"/>
      <c r="AA30" s="33"/>
      <c r="AB30" s="313"/>
      <c r="AC30" s="33">
        <v>2</v>
      </c>
      <c r="AD30" s="30"/>
      <c r="AE30" s="33"/>
      <c r="AF30" s="33"/>
      <c r="AG30" s="33"/>
      <c r="AH30" s="33"/>
      <c r="AI30" s="33"/>
      <c r="AJ30" s="33"/>
      <c r="AK30" s="33"/>
      <c r="AL30" s="339">
        <f t="shared" si="3"/>
        <v>2</v>
      </c>
      <c r="AM30" s="33">
        <f t="shared" si="6"/>
        <v>31</v>
      </c>
      <c r="AN30" s="332">
        <f t="shared" si="4"/>
        <v>33</v>
      </c>
      <c r="AO30" s="187"/>
    </row>
    <row r="31" spans="1:41" ht="12.75">
      <c r="A31" s="308" t="s">
        <v>169</v>
      </c>
      <c r="B31" s="291">
        <f t="shared" si="0"/>
        <v>25</v>
      </c>
      <c r="C31" s="308" t="s">
        <v>225</v>
      </c>
      <c r="D31" s="307" t="s">
        <v>226</v>
      </c>
      <c r="E31" s="308" t="s">
        <v>70</v>
      </c>
      <c r="F31" s="308">
        <v>1955</v>
      </c>
      <c r="G31" s="307" t="s">
        <v>222</v>
      </c>
      <c r="H31" s="308" t="s">
        <v>217</v>
      </c>
      <c r="I31" s="30"/>
      <c r="J31" s="30">
        <v>30</v>
      </c>
      <c r="K31" s="30">
        <v>12</v>
      </c>
      <c r="L31" s="32">
        <f t="shared" si="5"/>
        <v>42</v>
      </c>
      <c r="M31" s="32"/>
      <c r="N31" s="32"/>
      <c r="O31" s="30"/>
      <c r="P31" s="33"/>
      <c r="Q31" s="30"/>
      <c r="R31" s="30"/>
      <c r="S31" s="30"/>
      <c r="T31" s="30"/>
      <c r="U31" s="345">
        <v>3</v>
      </c>
      <c r="V31" s="345">
        <v>34</v>
      </c>
      <c r="W31" s="30"/>
      <c r="X31" s="30"/>
      <c r="Y31" s="34"/>
      <c r="Z31" s="33"/>
      <c r="AA31" s="33"/>
      <c r="AB31" s="313"/>
      <c r="AC31" s="33">
        <v>2</v>
      </c>
      <c r="AD31" s="30"/>
      <c r="AE31" s="33"/>
      <c r="AF31" s="33"/>
      <c r="AG31" s="33"/>
      <c r="AH31" s="33"/>
      <c r="AI31" s="33"/>
      <c r="AJ31" s="328">
        <v>3</v>
      </c>
      <c r="AK31" s="33"/>
      <c r="AL31" s="339">
        <f t="shared" si="3"/>
        <v>5</v>
      </c>
      <c r="AM31" s="33">
        <f t="shared" si="6"/>
        <v>37</v>
      </c>
      <c r="AN31" s="332">
        <f t="shared" si="4"/>
        <v>42</v>
      </c>
      <c r="AO31" s="187"/>
    </row>
    <row r="32" spans="1:41" ht="12.75">
      <c r="A32" s="308" t="s">
        <v>169</v>
      </c>
      <c r="B32" s="291">
        <f t="shared" si="0"/>
        <v>26</v>
      </c>
      <c r="C32" s="308" t="s">
        <v>227</v>
      </c>
      <c r="D32" s="307" t="s">
        <v>228</v>
      </c>
      <c r="E32" s="308" t="s">
        <v>201</v>
      </c>
      <c r="F32" s="308">
        <v>1952</v>
      </c>
      <c r="G32" s="307" t="s">
        <v>229</v>
      </c>
      <c r="H32" s="308" t="s">
        <v>217</v>
      </c>
      <c r="I32" s="30"/>
      <c r="J32" s="30">
        <v>30</v>
      </c>
      <c r="K32" s="30"/>
      <c r="L32" s="32">
        <f t="shared" si="5"/>
        <v>30</v>
      </c>
      <c r="M32" s="32"/>
      <c r="N32" s="32"/>
      <c r="O32" s="30"/>
      <c r="P32" s="33"/>
      <c r="Q32" s="30"/>
      <c r="R32" s="30"/>
      <c r="S32" s="30"/>
      <c r="T32" s="30"/>
      <c r="U32" s="345">
        <v>3</v>
      </c>
      <c r="V32" s="345">
        <v>18</v>
      </c>
      <c r="W32" s="30"/>
      <c r="X32" s="30"/>
      <c r="Y32" s="34"/>
      <c r="Z32" s="33"/>
      <c r="AA32" s="33"/>
      <c r="AB32" s="313"/>
      <c r="AC32" s="33">
        <v>2</v>
      </c>
      <c r="AD32" s="30"/>
      <c r="AE32" s="33"/>
      <c r="AF32" s="33"/>
      <c r="AG32" s="33"/>
      <c r="AH32" s="33"/>
      <c r="AI32" s="33"/>
      <c r="AJ32" s="33"/>
      <c r="AK32" s="33"/>
      <c r="AL32" s="339">
        <f t="shared" si="3"/>
        <v>2</v>
      </c>
      <c r="AM32" s="33">
        <f t="shared" si="6"/>
        <v>21</v>
      </c>
      <c r="AN32" s="332">
        <f t="shared" si="4"/>
        <v>23</v>
      </c>
      <c r="AO32" s="187">
        <v>7</v>
      </c>
    </row>
    <row r="33" spans="1:41" ht="12.75">
      <c r="A33" s="308" t="s">
        <v>169</v>
      </c>
      <c r="B33" s="291">
        <f t="shared" si="0"/>
        <v>27</v>
      </c>
      <c r="C33" s="308" t="s">
        <v>230</v>
      </c>
      <c r="D33" s="307" t="s">
        <v>231</v>
      </c>
      <c r="E33" s="308" t="s">
        <v>201</v>
      </c>
      <c r="F33" s="308">
        <v>1952</v>
      </c>
      <c r="G33" s="31" t="s">
        <v>267</v>
      </c>
      <c r="H33" s="308" t="s">
        <v>217</v>
      </c>
      <c r="I33" s="30"/>
      <c r="J33" s="30">
        <v>30</v>
      </c>
      <c r="K33" s="30">
        <v>5</v>
      </c>
      <c r="L33" s="32">
        <f t="shared" si="5"/>
        <v>35</v>
      </c>
      <c r="M33" s="32"/>
      <c r="N33" s="32"/>
      <c r="O33" s="30"/>
      <c r="P33" s="33"/>
      <c r="Q33" s="30"/>
      <c r="R33" s="30"/>
      <c r="S33" s="30"/>
      <c r="T33" s="30"/>
      <c r="U33" s="345">
        <v>3</v>
      </c>
      <c r="V33" s="345">
        <v>30</v>
      </c>
      <c r="W33" s="30"/>
      <c r="X33" s="30"/>
      <c r="Y33" s="34"/>
      <c r="Z33" s="33"/>
      <c r="AA33" s="33"/>
      <c r="AB33" s="313"/>
      <c r="AC33" s="33">
        <v>2</v>
      </c>
      <c r="AD33" s="30"/>
      <c r="AE33" s="33"/>
      <c r="AF33" s="33"/>
      <c r="AG33" s="33"/>
      <c r="AH33" s="33"/>
      <c r="AI33" s="33"/>
      <c r="AJ33" s="33"/>
      <c r="AK33" s="33"/>
      <c r="AL33" s="339">
        <f t="shared" si="3"/>
        <v>2</v>
      </c>
      <c r="AM33" s="33">
        <f t="shared" si="6"/>
        <v>33</v>
      </c>
      <c r="AN33" s="332">
        <f t="shared" si="4"/>
        <v>35</v>
      </c>
      <c r="AO33" s="187"/>
    </row>
    <row r="34" spans="1:41" ht="12.75">
      <c r="A34" s="308" t="s">
        <v>169</v>
      </c>
      <c r="B34" s="291">
        <f t="shared" si="0"/>
        <v>28</v>
      </c>
      <c r="C34" s="308" t="s">
        <v>232</v>
      </c>
      <c r="D34" s="307" t="s">
        <v>233</v>
      </c>
      <c r="E34" s="308" t="s">
        <v>70</v>
      </c>
      <c r="F34" s="308">
        <v>1935</v>
      </c>
      <c r="G34" s="31" t="s">
        <v>267</v>
      </c>
      <c r="H34" s="308" t="s">
        <v>217</v>
      </c>
      <c r="I34" s="30"/>
      <c r="J34" s="30">
        <v>30</v>
      </c>
      <c r="K34" s="30"/>
      <c r="L34" s="32">
        <f t="shared" si="5"/>
        <v>30</v>
      </c>
      <c r="M34" s="32"/>
      <c r="N34" s="32"/>
      <c r="O34" s="30"/>
      <c r="P34" s="33"/>
      <c r="Q34" s="30"/>
      <c r="R34" s="30"/>
      <c r="S34" s="30"/>
      <c r="T34" s="30"/>
      <c r="U34" s="345"/>
      <c r="V34" s="345">
        <v>27</v>
      </c>
      <c r="W34" s="30"/>
      <c r="X34" s="30"/>
      <c r="Y34" s="34"/>
      <c r="Z34" s="33"/>
      <c r="AA34" s="33"/>
      <c r="AB34" s="313"/>
      <c r="AC34" s="33">
        <v>2</v>
      </c>
      <c r="AD34" s="30"/>
      <c r="AE34" s="33"/>
      <c r="AF34" s="33"/>
      <c r="AG34" s="33"/>
      <c r="AH34" s="33"/>
      <c r="AI34" s="33"/>
      <c r="AJ34" s="33"/>
      <c r="AK34" s="33"/>
      <c r="AL34" s="339">
        <f t="shared" si="3"/>
        <v>2</v>
      </c>
      <c r="AM34" s="33">
        <f t="shared" si="6"/>
        <v>27</v>
      </c>
      <c r="AN34" s="332">
        <f t="shared" si="4"/>
        <v>29</v>
      </c>
      <c r="AO34" s="187">
        <v>1</v>
      </c>
    </row>
    <row r="35" spans="1:41" ht="12.75">
      <c r="A35" s="308" t="s">
        <v>169</v>
      </c>
      <c r="B35" s="291">
        <f t="shared" si="0"/>
        <v>29</v>
      </c>
      <c r="C35" s="308" t="s">
        <v>234</v>
      </c>
      <c r="D35" s="307" t="s">
        <v>235</v>
      </c>
      <c r="E35" s="308" t="s">
        <v>70</v>
      </c>
      <c r="F35" s="308">
        <v>1956</v>
      </c>
      <c r="G35" s="31" t="s">
        <v>267</v>
      </c>
      <c r="H35" s="308" t="s">
        <v>217</v>
      </c>
      <c r="I35" s="30"/>
      <c r="J35" s="30">
        <v>30</v>
      </c>
      <c r="K35" s="30">
        <v>10</v>
      </c>
      <c r="L35" s="32">
        <f t="shared" si="5"/>
        <v>40</v>
      </c>
      <c r="M35" s="32"/>
      <c r="N35" s="32"/>
      <c r="O35" s="30"/>
      <c r="P35" s="33"/>
      <c r="Q35" s="30"/>
      <c r="R35" s="30"/>
      <c r="S35" s="30"/>
      <c r="T35" s="30"/>
      <c r="U35" s="345">
        <v>3</v>
      </c>
      <c r="V35" s="345">
        <v>35</v>
      </c>
      <c r="W35" s="30"/>
      <c r="X35" s="30"/>
      <c r="Y35" s="34"/>
      <c r="Z35" s="33"/>
      <c r="AA35" s="33"/>
      <c r="AB35" s="313"/>
      <c r="AC35" s="33">
        <v>2</v>
      </c>
      <c r="AD35" s="30"/>
      <c r="AE35" s="33"/>
      <c r="AF35" s="33"/>
      <c r="AG35" s="33"/>
      <c r="AH35" s="33"/>
      <c r="AI35" s="33"/>
      <c r="AJ35" s="33"/>
      <c r="AK35" s="33"/>
      <c r="AL35" s="339">
        <f t="shared" si="3"/>
        <v>2</v>
      </c>
      <c r="AM35" s="33">
        <f t="shared" si="6"/>
        <v>38</v>
      </c>
      <c r="AN35" s="332">
        <f t="shared" si="4"/>
        <v>40</v>
      </c>
      <c r="AO35" s="187"/>
    </row>
    <row r="36" spans="1:41" ht="12.75">
      <c r="A36" s="308" t="s">
        <v>169</v>
      </c>
      <c r="B36" s="291">
        <f t="shared" si="0"/>
        <v>30</v>
      </c>
      <c r="C36" s="308" t="s">
        <v>236</v>
      </c>
      <c r="D36" s="307" t="s">
        <v>237</v>
      </c>
      <c r="E36" s="308" t="s">
        <v>201</v>
      </c>
      <c r="F36" s="308">
        <v>1961</v>
      </c>
      <c r="G36" s="31" t="s">
        <v>267</v>
      </c>
      <c r="H36" s="308" t="s">
        <v>217</v>
      </c>
      <c r="I36" s="30"/>
      <c r="J36" s="30">
        <v>30</v>
      </c>
      <c r="K36" s="30">
        <v>7</v>
      </c>
      <c r="L36" s="32">
        <f t="shared" si="5"/>
        <v>37</v>
      </c>
      <c r="M36" s="32"/>
      <c r="N36" s="32"/>
      <c r="O36" s="30"/>
      <c r="P36" s="33"/>
      <c r="Q36" s="30"/>
      <c r="R36" s="30"/>
      <c r="S36" s="30"/>
      <c r="T36" s="30"/>
      <c r="U36" s="345">
        <v>3</v>
      </c>
      <c r="V36" s="345">
        <v>32</v>
      </c>
      <c r="W36" s="30"/>
      <c r="X36" s="30"/>
      <c r="Y36" s="34"/>
      <c r="Z36" s="33"/>
      <c r="AA36" s="33"/>
      <c r="AB36" s="313"/>
      <c r="AC36" s="33">
        <v>2</v>
      </c>
      <c r="AD36" s="30"/>
      <c r="AE36" s="33"/>
      <c r="AF36" s="33"/>
      <c r="AG36" s="33"/>
      <c r="AH36" s="33"/>
      <c r="AI36" s="33"/>
      <c r="AJ36" s="33"/>
      <c r="AK36" s="33"/>
      <c r="AL36" s="339">
        <f t="shared" si="3"/>
        <v>2</v>
      </c>
      <c r="AM36" s="33">
        <f t="shared" si="6"/>
        <v>35</v>
      </c>
      <c r="AN36" s="332">
        <f t="shared" si="4"/>
        <v>37</v>
      </c>
      <c r="AO36" s="187"/>
    </row>
    <row r="37" spans="1:41" ht="12.75">
      <c r="A37" s="308" t="s">
        <v>169</v>
      </c>
      <c r="B37" s="291">
        <f t="shared" si="0"/>
        <v>31</v>
      </c>
      <c r="C37" s="308" t="s">
        <v>238</v>
      </c>
      <c r="D37" s="307" t="s">
        <v>239</v>
      </c>
      <c r="E37" s="308" t="s">
        <v>201</v>
      </c>
      <c r="F37" s="308">
        <v>1960</v>
      </c>
      <c r="G37" s="31" t="s">
        <v>267</v>
      </c>
      <c r="H37" s="308" t="s">
        <v>217</v>
      </c>
      <c r="I37" s="30"/>
      <c r="J37" s="30">
        <v>30</v>
      </c>
      <c r="K37" s="30">
        <v>2</v>
      </c>
      <c r="L37" s="32">
        <f t="shared" si="5"/>
        <v>32</v>
      </c>
      <c r="M37" s="32"/>
      <c r="N37" s="32"/>
      <c r="O37" s="30"/>
      <c r="P37" s="33"/>
      <c r="Q37" s="30"/>
      <c r="R37" s="30"/>
      <c r="S37" s="30"/>
      <c r="T37" s="30"/>
      <c r="U37" s="345">
        <v>3</v>
      </c>
      <c r="V37" s="345">
        <v>27</v>
      </c>
      <c r="W37" s="30"/>
      <c r="X37" s="30"/>
      <c r="Y37" s="34"/>
      <c r="Z37" s="33"/>
      <c r="AA37" s="33"/>
      <c r="AB37" s="313"/>
      <c r="AC37" s="33">
        <v>2</v>
      </c>
      <c r="AD37" s="30"/>
      <c r="AE37" s="33"/>
      <c r="AF37" s="33"/>
      <c r="AG37" s="33"/>
      <c r="AH37" s="33"/>
      <c r="AI37" s="33"/>
      <c r="AJ37" s="33"/>
      <c r="AK37" s="33"/>
      <c r="AL37" s="339">
        <f t="shared" si="3"/>
        <v>2</v>
      </c>
      <c r="AM37" s="33">
        <f t="shared" si="6"/>
        <v>30</v>
      </c>
      <c r="AN37" s="332">
        <f t="shared" si="4"/>
        <v>32</v>
      </c>
      <c r="AO37" s="187"/>
    </row>
    <row r="38" spans="1:41" ht="12.75">
      <c r="A38" s="308" t="s">
        <v>169</v>
      </c>
      <c r="B38" s="291">
        <f t="shared" si="0"/>
        <v>32</v>
      </c>
      <c r="C38" s="308" t="s">
        <v>240</v>
      </c>
      <c r="D38" s="307" t="s">
        <v>241</v>
      </c>
      <c r="E38" s="308" t="s">
        <v>201</v>
      </c>
      <c r="F38" s="308">
        <v>1952</v>
      </c>
      <c r="G38" s="31" t="s">
        <v>267</v>
      </c>
      <c r="H38" s="308" t="s">
        <v>217</v>
      </c>
      <c r="I38" s="30"/>
      <c r="J38" s="30">
        <v>30</v>
      </c>
      <c r="K38" s="30">
        <v>3</v>
      </c>
      <c r="L38" s="32">
        <f t="shared" si="5"/>
        <v>33</v>
      </c>
      <c r="M38" s="32"/>
      <c r="N38" s="32"/>
      <c r="O38" s="30"/>
      <c r="P38" s="33"/>
      <c r="Q38" s="30"/>
      <c r="R38" s="30"/>
      <c r="S38" s="30"/>
      <c r="T38" s="30"/>
      <c r="U38" s="345">
        <v>1</v>
      </c>
      <c r="V38" s="345">
        <v>30</v>
      </c>
      <c r="W38" s="30"/>
      <c r="X38" s="30"/>
      <c r="Y38" s="34"/>
      <c r="Z38" s="33"/>
      <c r="AA38" s="33"/>
      <c r="AB38" s="313"/>
      <c r="AC38" s="33">
        <v>2</v>
      </c>
      <c r="AD38" s="30"/>
      <c r="AE38" s="33"/>
      <c r="AF38" s="33"/>
      <c r="AG38" s="33"/>
      <c r="AH38" s="33"/>
      <c r="AI38" s="33"/>
      <c r="AJ38" s="33"/>
      <c r="AK38" s="33"/>
      <c r="AL38" s="339">
        <f t="shared" si="3"/>
        <v>2</v>
      </c>
      <c r="AM38" s="33">
        <f t="shared" si="6"/>
        <v>31</v>
      </c>
      <c r="AN38" s="332">
        <f t="shared" si="4"/>
        <v>33</v>
      </c>
      <c r="AO38" s="187"/>
    </row>
    <row r="39" spans="1:41" ht="12.75">
      <c r="A39" s="308" t="s">
        <v>169</v>
      </c>
      <c r="B39" s="291">
        <f t="shared" si="0"/>
        <v>33</v>
      </c>
      <c r="C39" s="308" t="s">
        <v>242</v>
      </c>
      <c r="D39" s="307" t="s">
        <v>243</v>
      </c>
      <c r="E39" s="308" t="s">
        <v>70</v>
      </c>
      <c r="F39" s="308">
        <v>1952</v>
      </c>
      <c r="G39" s="31" t="s">
        <v>267</v>
      </c>
      <c r="H39" s="308" t="s">
        <v>217</v>
      </c>
      <c r="I39" s="30"/>
      <c r="J39" s="30">
        <v>30</v>
      </c>
      <c r="K39" s="30"/>
      <c r="L39" s="32">
        <f t="shared" si="5"/>
        <v>30</v>
      </c>
      <c r="M39" s="32"/>
      <c r="N39" s="32"/>
      <c r="O39" s="30"/>
      <c r="P39" s="33"/>
      <c r="Q39" s="30"/>
      <c r="R39" s="30"/>
      <c r="S39" s="30"/>
      <c r="T39" s="30"/>
      <c r="U39" s="345"/>
      <c r="V39" s="345">
        <v>27</v>
      </c>
      <c r="W39" s="30"/>
      <c r="X39" s="30"/>
      <c r="Y39" s="34"/>
      <c r="Z39" s="33"/>
      <c r="AA39" s="33"/>
      <c r="AB39" s="313"/>
      <c r="AC39" s="33">
        <v>2</v>
      </c>
      <c r="AD39" s="30"/>
      <c r="AE39" s="33"/>
      <c r="AF39" s="33"/>
      <c r="AG39" s="33"/>
      <c r="AH39" s="33"/>
      <c r="AI39" s="33"/>
      <c r="AJ39" s="33"/>
      <c r="AK39" s="33"/>
      <c r="AL39" s="339">
        <f t="shared" si="3"/>
        <v>2</v>
      </c>
      <c r="AM39" s="33">
        <f t="shared" si="6"/>
        <v>27</v>
      </c>
      <c r="AN39" s="332">
        <f t="shared" si="4"/>
        <v>29</v>
      </c>
      <c r="AO39" s="187">
        <v>1</v>
      </c>
    </row>
    <row r="40" spans="1:41" ht="12.75">
      <c r="A40" s="308" t="s">
        <v>169</v>
      </c>
      <c r="B40" s="291">
        <f t="shared" si="0"/>
        <v>34</v>
      </c>
      <c r="C40" s="308" t="s">
        <v>244</v>
      </c>
      <c r="D40" s="307" t="s">
        <v>245</v>
      </c>
      <c r="E40" s="308" t="s">
        <v>201</v>
      </c>
      <c r="F40" s="308">
        <v>1952</v>
      </c>
      <c r="G40" s="31" t="s">
        <v>267</v>
      </c>
      <c r="H40" s="308" t="s">
        <v>217</v>
      </c>
      <c r="I40" s="30"/>
      <c r="J40" s="30">
        <v>15</v>
      </c>
      <c r="K40" s="30"/>
      <c r="L40" s="32">
        <f t="shared" si="5"/>
        <v>15</v>
      </c>
      <c r="M40" s="32"/>
      <c r="N40" s="32"/>
      <c r="O40" s="30"/>
      <c r="P40" s="33"/>
      <c r="Q40" s="30"/>
      <c r="R40" s="30"/>
      <c r="S40" s="30"/>
      <c r="T40" s="30"/>
      <c r="U40" s="345"/>
      <c r="V40" s="345">
        <v>15</v>
      </c>
      <c r="W40" s="30"/>
      <c r="X40" s="30"/>
      <c r="Y40" s="34"/>
      <c r="Z40" s="33"/>
      <c r="AA40" s="33"/>
      <c r="AB40" s="313"/>
      <c r="AC40" s="33"/>
      <c r="AD40" s="30"/>
      <c r="AE40" s="33"/>
      <c r="AF40" s="33"/>
      <c r="AG40" s="33"/>
      <c r="AH40" s="33"/>
      <c r="AI40" s="33"/>
      <c r="AJ40" s="33"/>
      <c r="AK40" s="33"/>
      <c r="AL40" s="339"/>
      <c r="AM40" s="33">
        <f t="shared" si="6"/>
        <v>15</v>
      </c>
      <c r="AN40" s="332">
        <f t="shared" si="4"/>
        <v>15</v>
      </c>
      <c r="AO40" s="187"/>
    </row>
    <row r="41" spans="1:41" ht="12.75">
      <c r="A41" s="308" t="s">
        <v>169</v>
      </c>
      <c r="B41" s="291">
        <f t="shared" si="0"/>
        <v>35</v>
      </c>
      <c r="C41" s="308" t="s">
        <v>246</v>
      </c>
      <c r="D41" s="307" t="s">
        <v>247</v>
      </c>
      <c r="E41" s="308" t="s">
        <v>201</v>
      </c>
      <c r="F41" s="308">
        <v>1950</v>
      </c>
      <c r="G41" s="31" t="s">
        <v>267</v>
      </c>
      <c r="H41" s="308" t="s">
        <v>217</v>
      </c>
      <c r="I41" s="30"/>
      <c r="J41" s="30">
        <v>30</v>
      </c>
      <c r="K41" s="30">
        <v>6</v>
      </c>
      <c r="L41" s="32">
        <f t="shared" si="5"/>
        <v>36</v>
      </c>
      <c r="M41" s="32"/>
      <c r="N41" s="32"/>
      <c r="O41" s="30"/>
      <c r="P41" s="33"/>
      <c r="Q41" s="30"/>
      <c r="R41" s="30"/>
      <c r="S41" s="30"/>
      <c r="T41" s="30"/>
      <c r="U41" s="345">
        <v>4</v>
      </c>
      <c r="V41" s="345">
        <v>30</v>
      </c>
      <c r="W41" s="30"/>
      <c r="X41" s="30"/>
      <c r="Y41" s="34"/>
      <c r="Z41" s="33"/>
      <c r="AA41" s="33"/>
      <c r="AB41" s="313"/>
      <c r="AC41" s="33">
        <v>2</v>
      </c>
      <c r="AD41" s="30"/>
      <c r="AE41" s="33"/>
      <c r="AF41" s="33"/>
      <c r="AG41" s="33"/>
      <c r="AH41" s="33"/>
      <c r="AI41" s="33"/>
      <c r="AJ41" s="33"/>
      <c r="AK41" s="33"/>
      <c r="AL41" s="339">
        <f>SUM(AC41:AK41)</f>
        <v>2</v>
      </c>
      <c r="AM41" s="33">
        <f t="shared" si="6"/>
        <v>34</v>
      </c>
      <c r="AN41" s="332">
        <f t="shared" si="4"/>
        <v>36</v>
      </c>
      <c r="AO41" s="187"/>
    </row>
    <row r="42" spans="1:41" ht="12.75">
      <c r="A42" s="308" t="s">
        <v>169</v>
      </c>
      <c r="B42" s="291">
        <f t="shared" si="0"/>
        <v>36</v>
      </c>
      <c r="C42" s="308" t="s">
        <v>248</v>
      </c>
      <c r="D42" s="307" t="s">
        <v>249</v>
      </c>
      <c r="E42" s="308" t="s">
        <v>70</v>
      </c>
      <c r="F42" s="308">
        <v>1967</v>
      </c>
      <c r="G42" s="307" t="s">
        <v>250</v>
      </c>
      <c r="H42" s="308" t="s">
        <v>217</v>
      </c>
      <c r="I42" s="30"/>
      <c r="J42" s="30"/>
      <c r="K42" s="30">
        <v>30</v>
      </c>
      <c r="L42" s="32">
        <f t="shared" si="5"/>
        <v>30</v>
      </c>
      <c r="M42" s="32"/>
      <c r="N42" s="32"/>
      <c r="O42" s="30"/>
      <c r="P42" s="33"/>
      <c r="Q42" s="30"/>
      <c r="R42" s="30"/>
      <c r="S42" s="30"/>
      <c r="T42" s="30"/>
      <c r="U42" s="345">
        <v>1</v>
      </c>
      <c r="V42" s="345">
        <v>27</v>
      </c>
      <c r="W42" s="30"/>
      <c r="X42" s="30"/>
      <c r="Y42" s="34"/>
      <c r="Z42" s="33"/>
      <c r="AA42" s="33"/>
      <c r="AB42" s="313"/>
      <c r="AC42" s="33">
        <v>2</v>
      </c>
      <c r="AD42" s="30"/>
      <c r="AE42" s="33"/>
      <c r="AF42" s="33"/>
      <c r="AG42" s="33"/>
      <c r="AH42" s="33"/>
      <c r="AI42" s="33"/>
      <c r="AJ42" s="33"/>
      <c r="AK42" s="33"/>
      <c r="AL42" s="339">
        <f>SUM(AC42:AK42)</f>
        <v>2</v>
      </c>
      <c r="AM42" s="33">
        <f t="shared" si="6"/>
        <v>28</v>
      </c>
      <c r="AN42" s="332">
        <f t="shared" si="4"/>
        <v>30</v>
      </c>
      <c r="AO42" s="187"/>
    </row>
    <row r="43" spans="1:41" ht="12.75">
      <c r="A43" s="308" t="s">
        <v>169</v>
      </c>
      <c r="B43" s="291">
        <f t="shared" si="0"/>
        <v>37</v>
      </c>
      <c r="C43" s="308" t="s">
        <v>251</v>
      </c>
      <c r="D43" s="307" t="s">
        <v>252</v>
      </c>
      <c r="E43" s="308" t="s">
        <v>70</v>
      </c>
      <c r="F43" s="308">
        <v>1952</v>
      </c>
      <c r="G43" s="307" t="s">
        <v>250</v>
      </c>
      <c r="H43" s="308" t="s">
        <v>217</v>
      </c>
      <c r="I43" s="30"/>
      <c r="J43" s="30">
        <v>30</v>
      </c>
      <c r="K43" s="30">
        <v>1</v>
      </c>
      <c r="L43" s="32">
        <f t="shared" si="5"/>
        <v>31</v>
      </c>
      <c r="M43" s="32"/>
      <c r="N43" s="32"/>
      <c r="O43" s="30"/>
      <c r="P43" s="33"/>
      <c r="Q43" s="30"/>
      <c r="R43" s="30"/>
      <c r="S43" s="30"/>
      <c r="T43" s="30"/>
      <c r="U43" s="345"/>
      <c r="V43" s="345">
        <v>27</v>
      </c>
      <c r="W43" s="30"/>
      <c r="X43" s="30"/>
      <c r="Y43" s="34"/>
      <c r="Z43" s="33"/>
      <c r="AA43" s="33"/>
      <c r="AB43" s="313"/>
      <c r="AC43" s="33">
        <v>2</v>
      </c>
      <c r="AD43" s="30"/>
      <c r="AE43" s="33"/>
      <c r="AF43" s="33"/>
      <c r="AG43" s="33">
        <v>2</v>
      </c>
      <c r="AH43" s="33"/>
      <c r="AI43" s="33"/>
      <c r="AJ43" s="33"/>
      <c r="AK43" s="33"/>
      <c r="AL43" s="339">
        <f>SUM(AC43:AK43)</f>
        <v>4</v>
      </c>
      <c r="AM43" s="33">
        <f t="shared" si="6"/>
        <v>27</v>
      </c>
      <c r="AN43" s="332">
        <f t="shared" si="4"/>
        <v>31</v>
      </c>
      <c r="AO43" s="187"/>
    </row>
    <row r="44" spans="1:41" ht="12.75">
      <c r="A44" s="308" t="s">
        <v>169</v>
      </c>
      <c r="B44" s="291">
        <f t="shared" si="0"/>
        <v>38</v>
      </c>
      <c r="C44" s="308" t="s">
        <v>253</v>
      </c>
      <c r="D44" s="307" t="s">
        <v>254</v>
      </c>
      <c r="E44" s="308" t="s">
        <v>70</v>
      </c>
      <c r="F44" s="308">
        <v>1967</v>
      </c>
      <c r="G44" s="307" t="s">
        <v>250</v>
      </c>
      <c r="H44" s="308" t="s">
        <v>217</v>
      </c>
      <c r="I44" s="30"/>
      <c r="J44" s="30">
        <v>16</v>
      </c>
      <c r="K44" s="30"/>
      <c r="L44" s="32">
        <f t="shared" si="5"/>
        <v>16</v>
      </c>
      <c r="M44" s="32"/>
      <c r="N44" s="32"/>
      <c r="O44" s="30"/>
      <c r="P44" s="33"/>
      <c r="Q44" s="30"/>
      <c r="R44" s="30"/>
      <c r="S44" s="30"/>
      <c r="T44" s="30"/>
      <c r="U44" s="345"/>
      <c r="V44" s="345">
        <v>16</v>
      </c>
      <c r="W44" s="30"/>
      <c r="X44" s="30"/>
      <c r="Y44" s="34"/>
      <c r="Z44" s="33"/>
      <c r="AA44" s="33"/>
      <c r="AB44" s="313"/>
      <c r="AC44" s="33"/>
      <c r="AD44" s="30"/>
      <c r="AE44" s="33"/>
      <c r="AF44" s="33"/>
      <c r="AG44" s="33"/>
      <c r="AH44" s="33"/>
      <c r="AI44" s="33"/>
      <c r="AJ44" s="33"/>
      <c r="AK44" s="33"/>
      <c r="AL44" s="339"/>
      <c r="AM44" s="33">
        <f t="shared" si="6"/>
        <v>16</v>
      </c>
      <c r="AN44" s="332">
        <f t="shared" si="4"/>
        <v>16</v>
      </c>
      <c r="AO44" s="187"/>
    </row>
    <row r="45" spans="1:41" ht="12.75">
      <c r="A45" s="308" t="s">
        <v>169</v>
      </c>
      <c r="B45" s="291">
        <f t="shared" si="0"/>
        <v>39</v>
      </c>
      <c r="C45" s="308" t="s">
        <v>255</v>
      </c>
      <c r="D45" s="307" t="s">
        <v>256</v>
      </c>
      <c r="E45" s="308" t="s">
        <v>201</v>
      </c>
      <c r="F45" s="308">
        <v>1957</v>
      </c>
      <c r="G45" s="307" t="s">
        <v>250</v>
      </c>
      <c r="H45" s="308" t="s">
        <v>217</v>
      </c>
      <c r="I45" s="30"/>
      <c r="J45" s="30">
        <v>30</v>
      </c>
      <c r="K45" s="30">
        <v>4</v>
      </c>
      <c r="L45" s="32">
        <f t="shared" si="5"/>
        <v>34</v>
      </c>
      <c r="M45" s="32"/>
      <c r="N45" s="32"/>
      <c r="O45" s="30"/>
      <c r="P45" s="33"/>
      <c r="Q45" s="30"/>
      <c r="R45" s="30"/>
      <c r="S45" s="30"/>
      <c r="T45" s="30"/>
      <c r="U45" s="345">
        <v>2</v>
      </c>
      <c r="V45" s="345">
        <v>30</v>
      </c>
      <c r="W45" s="30"/>
      <c r="X45" s="30"/>
      <c r="Y45" s="34"/>
      <c r="Z45" s="33"/>
      <c r="AA45" s="33"/>
      <c r="AB45" s="313"/>
      <c r="AC45" s="33">
        <v>2</v>
      </c>
      <c r="AD45" s="30"/>
      <c r="AE45" s="33"/>
      <c r="AF45" s="33"/>
      <c r="AG45" s="33"/>
      <c r="AH45" s="33"/>
      <c r="AI45" s="33"/>
      <c r="AJ45" s="33"/>
      <c r="AK45" s="33"/>
      <c r="AL45" s="339">
        <f>SUM(AC45:AK45)</f>
        <v>2</v>
      </c>
      <c r="AM45" s="33">
        <f t="shared" si="6"/>
        <v>32</v>
      </c>
      <c r="AN45" s="332">
        <f t="shared" si="4"/>
        <v>34</v>
      </c>
      <c r="AO45" s="187"/>
    </row>
    <row r="46" spans="1:41" ht="12.75">
      <c r="A46" s="308" t="s">
        <v>169</v>
      </c>
      <c r="B46" s="291">
        <f t="shared" si="0"/>
        <v>40</v>
      </c>
      <c r="C46" s="308" t="s">
        <v>257</v>
      </c>
      <c r="D46" s="307" t="s">
        <v>258</v>
      </c>
      <c r="E46" s="308" t="s">
        <v>70</v>
      </c>
      <c r="F46" s="308">
        <v>1960</v>
      </c>
      <c r="G46" s="307" t="s">
        <v>250</v>
      </c>
      <c r="H46" s="308" t="s">
        <v>217</v>
      </c>
      <c r="I46" s="324"/>
      <c r="J46" s="324">
        <v>12</v>
      </c>
      <c r="K46" s="324"/>
      <c r="L46" s="327">
        <f t="shared" si="5"/>
        <v>12</v>
      </c>
      <c r="M46" s="324"/>
      <c r="N46" s="324"/>
      <c r="O46" s="324"/>
      <c r="P46" s="324"/>
      <c r="Q46" s="324"/>
      <c r="R46" s="324"/>
      <c r="S46" s="324"/>
      <c r="T46" s="324"/>
      <c r="U46" s="346"/>
      <c r="V46" s="346">
        <v>10</v>
      </c>
      <c r="W46" s="324"/>
      <c r="X46" s="324"/>
      <c r="Y46" s="324"/>
      <c r="Z46" s="324"/>
      <c r="AA46" s="324"/>
      <c r="AB46" s="329"/>
      <c r="AC46" s="330"/>
      <c r="AD46" s="330"/>
      <c r="AE46" s="330"/>
      <c r="AF46" s="330"/>
      <c r="AG46" s="330"/>
      <c r="AH46" s="330"/>
      <c r="AI46" s="330"/>
      <c r="AJ46" s="330"/>
      <c r="AK46" s="330"/>
      <c r="AL46" s="340"/>
      <c r="AM46" s="33">
        <f t="shared" si="6"/>
        <v>10</v>
      </c>
      <c r="AN46" s="332">
        <f t="shared" si="4"/>
        <v>10</v>
      </c>
      <c r="AO46" s="187">
        <v>2</v>
      </c>
    </row>
    <row r="47" spans="1:41" ht="12.75">
      <c r="A47" s="308" t="s">
        <v>169</v>
      </c>
      <c r="B47" s="291">
        <f t="shared" si="0"/>
        <v>41</v>
      </c>
      <c r="C47" s="308" t="s">
        <v>259</v>
      </c>
      <c r="D47" s="307" t="s">
        <v>260</v>
      </c>
      <c r="E47" s="308" t="s">
        <v>70</v>
      </c>
      <c r="F47" s="308">
        <v>1964</v>
      </c>
      <c r="G47" s="307" t="s">
        <v>250</v>
      </c>
      <c r="H47" s="308" t="s">
        <v>217</v>
      </c>
      <c r="I47" s="187"/>
      <c r="J47" s="324">
        <v>14</v>
      </c>
      <c r="K47" s="187"/>
      <c r="L47" s="32">
        <f t="shared" si="5"/>
        <v>14</v>
      </c>
      <c r="M47" s="187"/>
      <c r="N47" s="187"/>
      <c r="O47" s="187"/>
      <c r="P47" s="187"/>
      <c r="Q47" s="187"/>
      <c r="R47" s="187"/>
      <c r="S47" s="187"/>
      <c r="T47" s="187"/>
      <c r="U47" s="341"/>
      <c r="V47" s="341">
        <v>12</v>
      </c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341"/>
      <c r="AM47" s="33">
        <f t="shared" si="6"/>
        <v>12</v>
      </c>
      <c r="AN47" s="332">
        <f t="shared" si="4"/>
        <v>12</v>
      </c>
      <c r="AO47" s="187">
        <v>2</v>
      </c>
    </row>
    <row r="48" spans="1:41" ht="12.75">
      <c r="A48" s="308" t="s">
        <v>169</v>
      </c>
      <c r="B48" s="291">
        <f t="shared" si="0"/>
        <v>42</v>
      </c>
      <c r="C48" s="308" t="s">
        <v>261</v>
      </c>
      <c r="D48" s="307" t="s">
        <v>262</v>
      </c>
      <c r="E48" s="308" t="s">
        <v>70</v>
      </c>
      <c r="F48" s="308">
        <v>1953</v>
      </c>
      <c r="G48" s="307" t="s">
        <v>250</v>
      </c>
      <c r="H48" s="308" t="s">
        <v>217</v>
      </c>
      <c r="I48" s="187"/>
      <c r="J48" s="324">
        <v>30</v>
      </c>
      <c r="K48" s="187"/>
      <c r="L48" s="32">
        <f t="shared" si="5"/>
        <v>30</v>
      </c>
      <c r="M48" s="187"/>
      <c r="N48" s="187"/>
      <c r="O48" s="187"/>
      <c r="P48" s="187"/>
      <c r="Q48" s="187"/>
      <c r="R48" s="187"/>
      <c r="S48" s="187"/>
      <c r="T48" s="187"/>
      <c r="U48" s="341"/>
      <c r="V48" s="341">
        <v>28</v>
      </c>
      <c r="W48" s="187"/>
      <c r="X48" s="187"/>
      <c r="Y48" s="187"/>
      <c r="Z48" s="187"/>
      <c r="AA48" s="187"/>
      <c r="AB48" s="187"/>
      <c r="AC48" s="187">
        <v>2</v>
      </c>
      <c r="AD48" s="187"/>
      <c r="AE48" s="187"/>
      <c r="AF48" s="187"/>
      <c r="AG48" s="187"/>
      <c r="AH48" s="187"/>
      <c r="AI48" s="187"/>
      <c r="AJ48" s="187"/>
      <c r="AK48" s="187"/>
      <c r="AL48" s="341">
        <f aca="true" t="shared" si="7" ref="AL48:AL64">SUM(AC48:AK48)</f>
        <v>2</v>
      </c>
      <c r="AM48" s="33">
        <f t="shared" si="6"/>
        <v>28</v>
      </c>
      <c r="AN48" s="332">
        <f t="shared" si="4"/>
        <v>30</v>
      </c>
      <c r="AO48" s="187"/>
    </row>
    <row r="49" spans="1:41" ht="12.75">
      <c r="A49" s="308" t="s">
        <v>169</v>
      </c>
      <c r="B49" s="291">
        <f t="shared" si="0"/>
        <v>43</v>
      </c>
      <c r="C49" s="308" t="s">
        <v>263</v>
      </c>
      <c r="D49" s="307" t="s">
        <v>264</v>
      </c>
      <c r="E49" s="308" t="s">
        <v>201</v>
      </c>
      <c r="F49" s="308">
        <v>1955</v>
      </c>
      <c r="G49" s="307" t="s">
        <v>250</v>
      </c>
      <c r="H49" s="308" t="s">
        <v>217</v>
      </c>
      <c r="I49" s="187"/>
      <c r="J49" s="324">
        <v>30</v>
      </c>
      <c r="K49" s="187"/>
      <c r="L49" s="32">
        <f t="shared" si="5"/>
        <v>30</v>
      </c>
      <c r="M49" s="187"/>
      <c r="N49" s="187"/>
      <c r="O49" s="187"/>
      <c r="P49" s="187"/>
      <c r="Q49" s="187"/>
      <c r="R49" s="187"/>
      <c r="S49" s="187"/>
      <c r="T49" s="187"/>
      <c r="U49" s="341">
        <v>1</v>
      </c>
      <c r="V49" s="341">
        <v>27</v>
      </c>
      <c r="W49" s="187"/>
      <c r="X49" s="187"/>
      <c r="Y49" s="187"/>
      <c r="Z49" s="187"/>
      <c r="AA49" s="187"/>
      <c r="AB49" s="187"/>
      <c r="AC49" s="187">
        <v>2</v>
      </c>
      <c r="AD49" s="187"/>
      <c r="AE49" s="187"/>
      <c r="AF49" s="187"/>
      <c r="AG49" s="187"/>
      <c r="AH49" s="187"/>
      <c r="AI49" s="187"/>
      <c r="AJ49" s="187"/>
      <c r="AK49" s="187"/>
      <c r="AL49" s="341">
        <f t="shared" si="7"/>
        <v>2</v>
      </c>
      <c r="AM49" s="33">
        <f t="shared" si="6"/>
        <v>28</v>
      </c>
      <c r="AN49" s="332">
        <f t="shared" si="4"/>
        <v>30</v>
      </c>
      <c r="AO49" s="187"/>
    </row>
    <row r="50" spans="1:41" ht="12.75">
      <c r="A50" s="308" t="s">
        <v>169</v>
      </c>
      <c r="B50" s="291">
        <f t="shared" si="0"/>
        <v>44</v>
      </c>
      <c r="C50" s="308" t="s">
        <v>265</v>
      </c>
      <c r="D50" s="307" t="s">
        <v>266</v>
      </c>
      <c r="E50" s="308" t="s">
        <v>201</v>
      </c>
      <c r="F50" s="308">
        <v>1957</v>
      </c>
      <c r="G50" s="307" t="s">
        <v>250</v>
      </c>
      <c r="H50" s="308" t="s">
        <v>217</v>
      </c>
      <c r="I50" s="187"/>
      <c r="J50" s="324">
        <v>30</v>
      </c>
      <c r="K50" s="187"/>
      <c r="L50" s="32">
        <f t="shared" si="5"/>
        <v>30</v>
      </c>
      <c r="M50" s="187"/>
      <c r="N50" s="187"/>
      <c r="O50" s="187"/>
      <c r="P50" s="187"/>
      <c r="Q50" s="187"/>
      <c r="R50" s="187"/>
      <c r="S50" s="187"/>
      <c r="T50" s="187"/>
      <c r="U50" s="341">
        <v>1</v>
      </c>
      <c r="V50" s="341">
        <v>27</v>
      </c>
      <c r="W50" s="187"/>
      <c r="X50" s="187"/>
      <c r="Y50" s="187"/>
      <c r="Z50" s="187"/>
      <c r="AA50" s="187"/>
      <c r="AB50" s="187"/>
      <c r="AC50" s="187">
        <v>2</v>
      </c>
      <c r="AD50" s="187"/>
      <c r="AE50" s="187"/>
      <c r="AF50" s="187"/>
      <c r="AG50" s="187"/>
      <c r="AH50" s="187"/>
      <c r="AI50" s="187"/>
      <c r="AJ50" s="187"/>
      <c r="AK50" s="187"/>
      <c r="AL50" s="341">
        <f t="shared" si="7"/>
        <v>2</v>
      </c>
      <c r="AM50" s="33">
        <f t="shared" si="6"/>
        <v>28</v>
      </c>
      <c r="AN50" s="332">
        <f t="shared" si="4"/>
        <v>30</v>
      </c>
      <c r="AO50" s="187"/>
    </row>
    <row r="51" spans="1:41" ht="12.75">
      <c r="A51" s="308" t="s">
        <v>169</v>
      </c>
      <c r="B51" s="291">
        <f t="shared" si="0"/>
        <v>45</v>
      </c>
      <c r="C51" s="308" t="s">
        <v>268</v>
      </c>
      <c r="D51" s="307" t="s">
        <v>269</v>
      </c>
      <c r="E51" s="308" t="s">
        <v>70</v>
      </c>
      <c r="F51" s="308">
        <v>1961</v>
      </c>
      <c r="G51" s="307" t="s">
        <v>270</v>
      </c>
      <c r="H51" s="308" t="s">
        <v>217</v>
      </c>
      <c r="I51" s="308"/>
      <c r="J51" s="308">
        <v>30</v>
      </c>
      <c r="K51" s="187">
        <v>3</v>
      </c>
      <c r="L51" s="32">
        <f t="shared" si="5"/>
        <v>33</v>
      </c>
      <c r="M51" s="187"/>
      <c r="N51" s="187"/>
      <c r="O51" s="187"/>
      <c r="P51" s="187"/>
      <c r="Q51" s="187"/>
      <c r="R51" s="187"/>
      <c r="S51" s="187"/>
      <c r="T51" s="187"/>
      <c r="U51" s="341">
        <v>1</v>
      </c>
      <c r="V51" s="341">
        <v>30</v>
      </c>
      <c r="W51" s="187"/>
      <c r="X51" s="187"/>
      <c r="Y51" s="187"/>
      <c r="Z51" s="187"/>
      <c r="AA51" s="187"/>
      <c r="AB51" s="187"/>
      <c r="AC51" s="187">
        <v>2</v>
      </c>
      <c r="AD51" s="187"/>
      <c r="AE51" s="187"/>
      <c r="AF51" s="187"/>
      <c r="AG51" s="187"/>
      <c r="AH51" s="187"/>
      <c r="AI51" s="187"/>
      <c r="AJ51" s="187"/>
      <c r="AK51" s="187"/>
      <c r="AL51" s="341">
        <f t="shared" si="7"/>
        <v>2</v>
      </c>
      <c r="AM51" s="33">
        <f t="shared" si="6"/>
        <v>31</v>
      </c>
      <c r="AN51" s="332">
        <f t="shared" si="4"/>
        <v>33</v>
      </c>
      <c r="AO51" s="187"/>
    </row>
    <row r="52" spans="1:41" ht="12.75">
      <c r="A52" s="308" t="s">
        <v>169</v>
      </c>
      <c r="B52" s="291">
        <f t="shared" si="0"/>
        <v>46</v>
      </c>
      <c r="C52" s="308" t="s">
        <v>271</v>
      </c>
      <c r="D52" s="307" t="s">
        <v>272</v>
      </c>
      <c r="E52" s="308" t="s">
        <v>201</v>
      </c>
      <c r="F52" s="308">
        <v>1956</v>
      </c>
      <c r="G52" s="307" t="s">
        <v>270</v>
      </c>
      <c r="H52" s="308" t="s">
        <v>217</v>
      </c>
      <c r="I52" s="308"/>
      <c r="J52" s="308">
        <v>30</v>
      </c>
      <c r="K52" s="187">
        <v>3</v>
      </c>
      <c r="L52" s="32">
        <f t="shared" si="5"/>
        <v>33</v>
      </c>
      <c r="M52" s="187"/>
      <c r="N52" s="187"/>
      <c r="O52" s="187"/>
      <c r="P52" s="187"/>
      <c r="Q52" s="187"/>
      <c r="R52" s="187"/>
      <c r="S52" s="187"/>
      <c r="T52" s="187"/>
      <c r="U52" s="341">
        <v>1</v>
      </c>
      <c r="V52" s="341">
        <v>30</v>
      </c>
      <c r="W52" s="187"/>
      <c r="X52" s="187"/>
      <c r="Y52" s="187"/>
      <c r="Z52" s="187"/>
      <c r="AA52" s="187"/>
      <c r="AB52" s="187"/>
      <c r="AC52" s="187">
        <v>2</v>
      </c>
      <c r="AD52" s="187"/>
      <c r="AE52" s="187"/>
      <c r="AF52" s="187"/>
      <c r="AG52" s="187"/>
      <c r="AH52" s="187"/>
      <c r="AI52" s="187"/>
      <c r="AJ52" s="187"/>
      <c r="AK52" s="187"/>
      <c r="AL52" s="341">
        <f t="shared" si="7"/>
        <v>2</v>
      </c>
      <c r="AM52" s="33">
        <f t="shared" si="6"/>
        <v>31</v>
      </c>
      <c r="AN52" s="332">
        <f t="shared" si="4"/>
        <v>33</v>
      </c>
      <c r="AO52" s="187"/>
    </row>
    <row r="53" spans="1:41" ht="12.75">
      <c r="A53" s="308" t="s">
        <v>169</v>
      </c>
      <c r="B53" s="291">
        <f t="shared" si="0"/>
        <v>47</v>
      </c>
      <c r="C53" s="308" t="s">
        <v>273</v>
      </c>
      <c r="D53" s="307" t="s">
        <v>274</v>
      </c>
      <c r="E53" s="308" t="s">
        <v>70</v>
      </c>
      <c r="F53" s="308">
        <v>1979</v>
      </c>
      <c r="G53" s="307" t="s">
        <v>270</v>
      </c>
      <c r="H53" s="308" t="s">
        <v>217</v>
      </c>
      <c r="I53" s="308"/>
      <c r="J53" s="308">
        <v>0</v>
      </c>
      <c r="K53" s="187">
        <v>28</v>
      </c>
      <c r="L53" s="32">
        <f t="shared" si="5"/>
        <v>28</v>
      </c>
      <c r="M53" s="187"/>
      <c r="N53" s="187"/>
      <c r="O53" s="187"/>
      <c r="P53" s="187"/>
      <c r="Q53" s="187"/>
      <c r="R53" s="187"/>
      <c r="S53" s="187"/>
      <c r="T53" s="187"/>
      <c r="U53" s="341">
        <v>3</v>
      </c>
      <c r="V53" s="341">
        <v>23</v>
      </c>
      <c r="W53" s="187"/>
      <c r="X53" s="187"/>
      <c r="Y53" s="187"/>
      <c r="Z53" s="187"/>
      <c r="AA53" s="187"/>
      <c r="AB53" s="187"/>
      <c r="AC53" s="187">
        <v>2</v>
      </c>
      <c r="AD53" s="187"/>
      <c r="AE53" s="187"/>
      <c r="AF53" s="187"/>
      <c r="AG53" s="187"/>
      <c r="AH53" s="187"/>
      <c r="AI53" s="187"/>
      <c r="AJ53" s="187"/>
      <c r="AK53" s="187"/>
      <c r="AL53" s="341">
        <f t="shared" si="7"/>
        <v>2</v>
      </c>
      <c r="AM53" s="33">
        <f t="shared" si="6"/>
        <v>26</v>
      </c>
      <c r="AN53" s="332">
        <f t="shared" si="4"/>
        <v>28</v>
      </c>
      <c r="AO53" s="187"/>
    </row>
    <row r="54" spans="1:41" ht="12.75">
      <c r="A54" s="308" t="s">
        <v>169</v>
      </c>
      <c r="B54" s="291">
        <f t="shared" si="0"/>
        <v>48</v>
      </c>
      <c r="C54" s="310" t="s">
        <v>275</v>
      </c>
      <c r="D54" s="307" t="s">
        <v>276</v>
      </c>
      <c r="E54" s="308" t="s">
        <v>70</v>
      </c>
      <c r="F54" s="308">
        <v>1965</v>
      </c>
      <c r="G54" s="307" t="s">
        <v>277</v>
      </c>
      <c r="H54" s="308" t="s">
        <v>217</v>
      </c>
      <c r="I54" s="187"/>
      <c r="J54" s="325">
        <v>30</v>
      </c>
      <c r="K54" s="187">
        <v>13</v>
      </c>
      <c r="L54" s="32">
        <f t="shared" si="5"/>
        <v>43</v>
      </c>
      <c r="M54" s="187"/>
      <c r="N54" s="187"/>
      <c r="O54" s="187"/>
      <c r="P54" s="187"/>
      <c r="Q54" s="187"/>
      <c r="R54" s="187"/>
      <c r="S54" s="187"/>
      <c r="T54" s="187"/>
      <c r="U54" s="341">
        <v>1</v>
      </c>
      <c r="V54" s="341">
        <v>40</v>
      </c>
      <c r="W54" s="187"/>
      <c r="X54" s="187"/>
      <c r="Y54" s="187"/>
      <c r="Z54" s="187"/>
      <c r="AA54" s="187"/>
      <c r="AB54" s="187"/>
      <c r="AC54" s="187">
        <v>2</v>
      </c>
      <c r="AD54" s="187"/>
      <c r="AE54" s="187"/>
      <c r="AF54" s="187"/>
      <c r="AG54" s="187"/>
      <c r="AH54" s="187"/>
      <c r="AI54" s="187"/>
      <c r="AJ54" s="187"/>
      <c r="AK54" s="187"/>
      <c r="AL54" s="341">
        <f t="shared" si="7"/>
        <v>2</v>
      </c>
      <c r="AM54" s="33">
        <f t="shared" si="6"/>
        <v>41</v>
      </c>
      <c r="AN54" s="332">
        <f t="shared" si="4"/>
        <v>43</v>
      </c>
      <c r="AO54" s="187"/>
    </row>
    <row r="55" spans="1:41" ht="12.75">
      <c r="A55" s="308" t="s">
        <v>169</v>
      </c>
      <c r="B55" s="291">
        <f t="shared" si="0"/>
        <v>49</v>
      </c>
      <c r="C55" s="308" t="s">
        <v>278</v>
      </c>
      <c r="D55" s="307" t="s">
        <v>279</v>
      </c>
      <c r="E55" s="308" t="s">
        <v>70</v>
      </c>
      <c r="F55" s="308">
        <v>1948</v>
      </c>
      <c r="G55" s="307" t="s">
        <v>277</v>
      </c>
      <c r="H55" s="308" t="s">
        <v>217</v>
      </c>
      <c r="I55" s="187"/>
      <c r="J55" s="325">
        <v>30</v>
      </c>
      <c r="K55" s="187">
        <v>2</v>
      </c>
      <c r="L55" s="32">
        <f t="shared" si="5"/>
        <v>32</v>
      </c>
      <c r="M55" s="187"/>
      <c r="N55" s="187"/>
      <c r="O55" s="187"/>
      <c r="P55" s="187"/>
      <c r="Q55" s="187"/>
      <c r="R55" s="187"/>
      <c r="S55" s="187"/>
      <c r="T55" s="187"/>
      <c r="U55" s="341">
        <v>3</v>
      </c>
      <c r="V55" s="341">
        <v>27</v>
      </c>
      <c r="W55" s="187"/>
      <c r="X55" s="187"/>
      <c r="Y55" s="187"/>
      <c r="Z55" s="187"/>
      <c r="AA55" s="187"/>
      <c r="AB55" s="187"/>
      <c r="AC55" s="187">
        <v>2</v>
      </c>
      <c r="AD55" s="187"/>
      <c r="AE55" s="187"/>
      <c r="AF55" s="187"/>
      <c r="AG55" s="187"/>
      <c r="AH55" s="187"/>
      <c r="AI55" s="187"/>
      <c r="AJ55" s="187"/>
      <c r="AK55" s="187"/>
      <c r="AL55" s="341">
        <f t="shared" si="7"/>
        <v>2</v>
      </c>
      <c r="AM55" s="33">
        <f t="shared" si="6"/>
        <v>30</v>
      </c>
      <c r="AN55" s="332">
        <f t="shared" si="4"/>
        <v>32</v>
      </c>
      <c r="AO55" s="187"/>
    </row>
    <row r="56" spans="1:41" ht="12.75">
      <c r="A56" s="308" t="s">
        <v>169</v>
      </c>
      <c r="B56" s="291">
        <f t="shared" si="0"/>
        <v>50</v>
      </c>
      <c r="C56" s="308" t="s">
        <v>280</v>
      </c>
      <c r="D56" s="307" t="s">
        <v>281</v>
      </c>
      <c r="E56" s="308" t="s">
        <v>201</v>
      </c>
      <c r="F56" s="308">
        <v>1953</v>
      </c>
      <c r="G56" s="307" t="s">
        <v>277</v>
      </c>
      <c r="H56" s="308" t="s">
        <v>217</v>
      </c>
      <c r="I56" s="187"/>
      <c r="J56" s="325">
        <v>44</v>
      </c>
      <c r="K56" s="187"/>
      <c r="L56" s="32">
        <f t="shared" si="5"/>
        <v>44</v>
      </c>
      <c r="M56" s="187"/>
      <c r="N56" s="187"/>
      <c r="O56" s="187"/>
      <c r="P56" s="187"/>
      <c r="Q56" s="187"/>
      <c r="R56" s="187"/>
      <c r="S56" s="187"/>
      <c r="T56" s="187"/>
      <c r="U56" s="341">
        <v>3</v>
      </c>
      <c r="V56" s="341">
        <v>39</v>
      </c>
      <c r="W56" s="187"/>
      <c r="X56" s="187"/>
      <c r="Y56" s="187"/>
      <c r="Z56" s="187"/>
      <c r="AA56" s="187"/>
      <c r="AB56" s="187"/>
      <c r="AC56" s="187">
        <v>2</v>
      </c>
      <c r="AD56" s="187"/>
      <c r="AE56" s="187"/>
      <c r="AF56" s="187"/>
      <c r="AG56" s="187"/>
      <c r="AH56" s="187"/>
      <c r="AI56" s="187"/>
      <c r="AJ56" s="187"/>
      <c r="AK56" s="187"/>
      <c r="AL56" s="341">
        <f t="shared" si="7"/>
        <v>2</v>
      </c>
      <c r="AM56" s="33">
        <f t="shared" si="6"/>
        <v>42</v>
      </c>
      <c r="AN56" s="332">
        <f t="shared" si="4"/>
        <v>44</v>
      </c>
      <c r="AO56" s="187"/>
    </row>
    <row r="57" spans="1:41" ht="12.75">
      <c r="A57" s="308" t="s">
        <v>169</v>
      </c>
      <c r="B57" s="291">
        <f t="shared" si="0"/>
        <v>51</v>
      </c>
      <c r="C57" s="310" t="s">
        <v>342</v>
      </c>
      <c r="D57" s="307" t="s">
        <v>331</v>
      </c>
      <c r="E57" s="308" t="s">
        <v>70</v>
      </c>
      <c r="F57" s="308">
        <v>1958</v>
      </c>
      <c r="G57" s="307" t="s">
        <v>277</v>
      </c>
      <c r="H57" s="308" t="s">
        <v>217</v>
      </c>
      <c r="I57" s="187"/>
      <c r="J57" s="325">
        <v>30</v>
      </c>
      <c r="K57" s="187">
        <v>2</v>
      </c>
      <c r="L57" s="32">
        <f t="shared" si="5"/>
        <v>32</v>
      </c>
      <c r="M57" s="187"/>
      <c r="N57" s="187"/>
      <c r="O57" s="187"/>
      <c r="P57" s="187"/>
      <c r="Q57" s="187"/>
      <c r="R57" s="187"/>
      <c r="S57" s="187"/>
      <c r="T57" s="187"/>
      <c r="U57" s="341">
        <v>3</v>
      </c>
      <c r="V57" s="341">
        <v>27</v>
      </c>
      <c r="W57" s="187"/>
      <c r="X57" s="187"/>
      <c r="Y57" s="187"/>
      <c r="Z57" s="187"/>
      <c r="AA57" s="187"/>
      <c r="AB57" s="187"/>
      <c r="AC57" s="187">
        <v>2</v>
      </c>
      <c r="AD57" s="187"/>
      <c r="AE57" s="187"/>
      <c r="AF57" s="187"/>
      <c r="AG57" s="187"/>
      <c r="AH57" s="187"/>
      <c r="AI57" s="187"/>
      <c r="AJ57" s="187"/>
      <c r="AK57" s="187"/>
      <c r="AL57" s="341">
        <f t="shared" si="7"/>
        <v>2</v>
      </c>
      <c r="AM57" s="33">
        <f t="shared" si="6"/>
        <v>30</v>
      </c>
      <c r="AN57" s="332">
        <f t="shared" si="4"/>
        <v>32</v>
      </c>
      <c r="AO57" s="187"/>
    </row>
    <row r="58" spans="1:41" ht="12.75">
      <c r="A58" s="308" t="s">
        <v>169</v>
      </c>
      <c r="B58" s="291">
        <f t="shared" si="0"/>
        <v>52</v>
      </c>
      <c r="C58" s="310" t="s">
        <v>282</v>
      </c>
      <c r="D58" s="307" t="s">
        <v>283</v>
      </c>
      <c r="E58" s="308" t="s">
        <v>70</v>
      </c>
      <c r="F58" s="308">
        <v>1981</v>
      </c>
      <c r="G58" s="307" t="s">
        <v>277</v>
      </c>
      <c r="H58" s="308" t="s">
        <v>217</v>
      </c>
      <c r="I58" s="187"/>
      <c r="J58" s="325">
        <v>30</v>
      </c>
      <c r="K58" s="187">
        <v>13</v>
      </c>
      <c r="L58" s="32">
        <f t="shared" si="5"/>
        <v>43</v>
      </c>
      <c r="M58" s="187"/>
      <c r="N58" s="187"/>
      <c r="O58" s="187"/>
      <c r="P58" s="187"/>
      <c r="Q58" s="187"/>
      <c r="R58" s="187"/>
      <c r="S58" s="187"/>
      <c r="T58" s="187"/>
      <c r="U58" s="341">
        <v>3</v>
      </c>
      <c r="V58" s="341">
        <v>38</v>
      </c>
      <c r="W58" s="187"/>
      <c r="X58" s="187"/>
      <c r="Y58" s="187"/>
      <c r="Z58" s="187"/>
      <c r="AA58" s="187"/>
      <c r="AB58" s="187"/>
      <c r="AC58" s="187">
        <v>2</v>
      </c>
      <c r="AD58" s="187"/>
      <c r="AE58" s="187"/>
      <c r="AF58" s="187"/>
      <c r="AG58" s="187"/>
      <c r="AH58" s="187"/>
      <c r="AI58" s="187"/>
      <c r="AJ58" s="187"/>
      <c r="AK58" s="187"/>
      <c r="AL58" s="341">
        <f t="shared" si="7"/>
        <v>2</v>
      </c>
      <c r="AM58" s="33">
        <f t="shared" si="6"/>
        <v>41</v>
      </c>
      <c r="AN58" s="332">
        <f t="shared" si="4"/>
        <v>43</v>
      </c>
      <c r="AO58" s="187"/>
    </row>
    <row r="59" spans="1:41" ht="12.75">
      <c r="A59" s="308" t="s">
        <v>169</v>
      </c>
      <c r="B59" s="291">
        <f t="shared" si="0"/>
        <v>53</v>
      </c>
      <c r="C59" s="308" t="s">
        <v>284</v>
      </c>
      <c r="D59" s="307" t="s">
        <v>285</v>
      </c>
      <c r="E59" s="308" t="s">
        <v>201</v>
      </c>
      <c r="F59" s="308">
        <v>1951</v>
      </c>
      <c r="G59" s="307" t="s">
        <v>277</v>
      </c>
      <c r="H59" s="308" t="s">
        <v>217</v>
      </c>
      <c r="I59" s="187"/>
      <c r="J59" s="325">
        <v>30</v>
      </c>
      <c r="K59" s="187">
        <v>14</v>
      </c>
      <c r="L59" s="32">
        <f t="shared" si="5"/>
        <v>44</v>
      </c>
      <c r="M59" s="187"/>
      <c r="N59" s="187"/>
      <c r="O59" s="187"/>
      <c r="P59" s="187"/>
      <c r="Q59" s="187"/>
      <c r="R59" s="187"/>
      <c r="S59" s="187"/>
      <c r="T59" s="187"/>
      <c r="U59" s="341">
        <v>3</v>
      </c>
      <c r="V59" s="341">
        <v>36</v>
      </c>
      <c r="W59" s="187"/>
      <c r="X59" s="187"/>
      <c r="Y59" s="187"/>
      <c r="Z59" s="187"/>
      <c r="AA59" s="187"/>
      <c r="AB59" s="187"/>
      <c r="AC59" s="187">
        <v>2</v>
      </c>
      <c r="AD59" s="187"/>
      <c r="AE59" s="187"/>
      <c r="AF59" s="187">
        <v>3</v>
      </c>
      <c r="AG59" s="187"/>
      <c r="AH59" s="187"/>
      <c r="AI59" s="187"/>
      <c r="AJ59" s="187"/>
      <c r="AK59" s="187"/>
      <c r="AL59" s="341">
        <f t="shared" si="7"/>
        <v>5</v>
      </c>
      <c r="AM59" s="33">
        <f t="shared" si="6"/>
        <v>39</v>
      </c>
      <c r="AN59" s="332">
        <f t="shared" si="4"/>
        <v>44</v>
      </c>
      <c r="AO59" s="187"/>
    </row>
    <row r="60" spans="1:41" ht="12.75">
      <c r="A60" s="308" t="s">
        <v>169</v>
      </c>
      <c r="B60" s="291">
        <f t="shared" si="0"/>
        <v>54</v>
      </c>
      <c r="C60" s="308" t="s">
        <v>286</v>
      </c>
      <c r="D60" s="307" t="s">
        <v>287</v>
      </c>
      <c r="E60" s="308" t="s">
        <v>70</v>
      </c>
      <c r="F60" s="308">
        <v>1950</v>
      </c>
      <c r="G60" s="307" t="s">
        <v>288</v>
      </c>
      <c r="H60" s="308" t="s">
        <v>217</v>
      </c>
      <c r="I60" s="187"/>
      <c r="J60" s="325">
        <v>30</v>
      </c>
      <c r="K60" s="187">
        <v>14</v>
      </c>
      <c r="L60" s="32">
        <f t="shared" si="5"/>
        <v>44</v>
      </c>
      <c r="M60" s="187"/>
      <c r="N60" s="187"/>
      <c r="O60" s="187"/>
      <c r="P60" s="187"/>
      <c r="Q60" s="187"/>
      <c r="R60" s="187"/>
      <c r="S60" s="187"/>
      <c r="T60" s="187"/>
      <c r="U60" s="341">
        <v>1</v>
      </c>
      <c r="V60" s="341">
        <v>39</v>
      </c>
      <c r="W60" s="187"/>
      <c r="X60" s="187"/>
      <c r="Y60" s="187"/>
      <c r="Z60" s="187"/>
      <c r="AA60" s="187"/>
      <c r="AB60" s="187"/>
      <c r="AC60" s="187">
        <v>2</v>
      </c>
      <c r="AD60" s="187"/>
      <c r="AE60" s="187"/>
      <c r="AF60" s="187"/>
      <c r="AG60" s="187"/>
      <c r="AH60" s="187"/>
      <c r="AI60" s="187"/>
      <c r="AJ60" s="187"/>
      <c r="AK60" s="187"/>
      <c r="AL60" s="341">
        <f t="shared" si="7"/>
        <v>2</v>
      </c>
      <c r="AM60" s="33">
        <f t="shared" si="6"/>
        <v>40</v>
      </c>
      <c r="AN60" s="332">
        <f t="shared" si="4"/>
        <v>42</v>
      </c>
      <c r="AO60" s="187">
        <v>2</v>
      </c>
    </row>
    <row r="61" spans="1:41" ht="12.75">
      <c r="A61" s="308" t="s">
        <v>169</v>
      </c>
      <c r="B61" s="291">
        <f t="shared" si="0"/>
        <v>55</v>
      </c>
      <c r="C61" s="308" t="s">
        <v>289</v>
      </c>
      <c r="D61" s="307" t="s">
        <v>290</v>
      </c>
      <c r="E61" s="308" t="s">
        <v>70</v>
      </c>
      <c r="F61" s="308">
        <v>1950</v>
      </c>
      <c r="G61" s="307" t="s">
        <v>288</v>
      </c>
      <c r="H61" s="308" t="s">
        <v>217</v>
      </c>
      <c r="I61" s="187"/>
      <c r="J61" s="325">
        <v>30</v>
      </c>
      <c r="K61" s="187">
        <v>5</v>
      </c>
      <c r="L61" s="32">
        <f t="shared" si="5"/>
        <v>35</v>
      </c>
      <c r="M61" s="187"/>
      <c r="N61" s="187"/>
      <c r="O61" s="187"/>
      <c r="P61" s="187"/>
      <c r="Q61" s="187"/>
      <c r="R61" s="187"/>
      <c r="S61" s="187"/>
      <c r="T61" s="187"/>
      <c r="U61" s="341">
        <v>3</v>
      </c>
      <c r="V61" s="341">
        <v>30</v>
      </c>
      <c r="W61" s="187"/>
      <c r="X61" s="187"/>
      <c r="Y61" s="187"/>
      <c r="Z61" s="187"/>
      <c r="AA61" s="187"/>
      <c r="AB61" s="187"/>
      <c r="AC61" s="187">
        <v>2</v>
      </c>
      <c r="AD61" s="187"/>
      <c r="AE61" s="187"/>
      <c r="AF61" s="187"/>
      <c r="AG61" s="187"/>
      <c r="AH61" s="187"/>
      <c r="AI61" s="187"/>
      <c r="AJ61" s="187"/>
      <c r="AK61" s="187"/>
      <c r="AL61" s="341">
        <f t="shared" si="7"/>
        <v>2</v>
      </c>
      <c r="AM61" s="33">
        <f t="shared" si="6"/>
        <v>33</v>
      </c>
      <c r="AN61" s="332">
        <f t="shared" si="4"/>
        <v>35</v>
      </c>
      <c r="AO61" s="187"/>
    </row>
    <row r="62" spans="1:41" ht="12.75">
      <c r="A62" s="308" t="s">
        <v>169</v>
      </c>
      <c r="B62" s="291">
        <f t="shared" si="0"/>
        <v>56</v>
      </c>
      <c r="C62" s="310" t="s">
        <v>343</v>
      </c>
      <c r="D62" s="307" t="s">
        <v>332</v>
      </c>
      <c r="E62" s="308" t="s">
        <v>70</v>
      </c>
      <c r="F62" s="308">
        <v>1949</v>
      </c>
      <c r="G62" s="307" t="s">
        <v>288</v>
      </c>
      <c r="H62" s="308" t="s">
        <v>217</v>
      </c>
      <c r="I62" s="187"/>
      <c r="J62" s="325">
        <v>30</v>
      </c>
      <c r="K62" s="187">
        <v>5</v>
      </c>
      <c r="L62" s="32">
        <f t="shared" si="5"/>
        <v>35</v>
      </c>
      <c r="M62" s="187"/>
      <c r="N62" s="187"/>
      <c r="O62" s="187"/>
      <c r="P62" s="187"/>
      <c r="Q62" s="187"/>
      <c r="R62" s="187"/>
      <c r="S62" s="187"/>
      <c r="T62" s="187"/>
      <c r="U62" s="341">
        <v>1</v>
      </c>
      <c r="V62" s="341">
        <v>30</v>
      </c>
      <c r="W62" s="187"/>
      <c r="X62" s="187"/>
      <c r="Y62" s="187"/>
      <c r="Z62" s="187"/>
      <c r="AA62" s="187"/>
      <c r="AB62" s="187"/>
      <c r="AC62" s="187">
        <v>2</v>
      </c>
      <c r="AD62" s="187"/>
      <c r="AE62" s="187"/>
      <c r="AF62" s="187"/>
      <c r="AG62" s="187">
        <v>2</v>
      </c>
      <c r="AH62" s="187"/>
      <c r="AI62" s="187"/>
      <c r="AJ62" s="187"/>
      <c r="AK62" s="187"/>
      <c r="AL62" s="341">
        <f t="shared" si="7"/>
        <v>4</v>
      </c>
      <c r="AM62" s="33">
        <f t="shared" si="6"/>
        <v>31</v>
      </c>
      <c r="AN62" s="332">
        <f t="shared" si="4"/>
        <v>35</v>
      </c>
      <c r="AO62" s="187"/>
    </row>
    <row r="63" spans="1:41" ht="12.75">
      <c r="A63" s="308" t="s">
        <v>169</v>
      </c>
      <c r="B63" s="291">
        <f t="shared" si="0"/>
        <v>57</v>
      </c>
      <c r="C63" s="308" t="s">
        <v>291</v>
      </c>
      <c r="D63" s="307" t="s">
        <v>292</v>
      </c>
      <c r="E63" s="308" t="s">
        <v>201</v>
      </c>
      <c r="F63" s="308">
        <v>1958</v>
      </c>
      <c r="G63" s="307" t="s">
        <v>293</v>
      </c>
      <c r="H63" s="308" t="s">
        <v>217</v>
      </c>
      <c r="I63" s="187"/>
      <c r="J63" s="187">
        <v>30</v>
      </c>
      <c r="K63" s="187">
        <v>14</v>
      </c>
      <c r="L63" s="32">
        <f t="shared" si="5"/>
        <v>44</v>
      </c>
      <c r="M63" s="187"/>
      <c r="N63" s="187"/>
      <c r="O63" s="187"/>
      <c r="P63" s="187"/>
      <c r="Q63" s="187"/>
      <c r="R63" s="187"/>
      <c r="S63" s="187"/>
      <c r="T63" s="187"/>
      <c r="U63" s="341"/>
      <c r="V63" s="341">
        <v>18</v>
      </c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>
        <v>26</v>
      </c>
      <c r="AK63" s="187"/>
      <c r="AL63" s="341">
        <f t="shared" si="7"/>
        <v>26</v>
      </c>
      <c r="AM63" s="33">
        <f t="shared" si="6"/>
        <v>18</v>
      </c>
      <c r="AN63" s="332">
        <f t="shared" si="4"/>
        <v>44</v>
      </c>
      <c r="AO63" s="187"/>
    </row>
    <row r="64" spans="1:41" ht="12.75">
      <c r="A64" s="308" t="s">
        <v>169</v>
      </c>
      <c r="B64" s="291">
        <f t="shared" si="0"/>
        <v>58</v>
      </c>
      <c r="C64" s="308" t="s">
        <v>294</v>
      </c>
      <c r="D64" s="307" t="s">
        <v>295</v>
      </c>
      <c r="E64" s="308" t="s">
        <v>201</v>
      </c>
      <c r="F64" s="308">
        <v>1950</v>
      </c>
      <c r="G64" s="307" t="s">
        <v>293</v>
      </c>
      <c r="H64" s="308" t="s">
        <v>217</v>
      </c>
      <c r="I64" s="187"/>
      <c r="J64" s="187">
        <v>30</v>
      </c>
      <c r="K64" s="187">
        <v>14</v>
      </c>
      <c r="L64" s="32">
        <f t="shared" si="5"/>
        <v>44</v>
      </c>
      <c r="M64" s="187"/>
      <c r="N64" s="187"/>
      <c r="O64" s="187"/>
      <c r="P64" s="187"/>
      <c r="Q64" s="187"/>
      <c r="R64" s="187"/>
      <c r="S64" s="187"/>
      <c r="T64" s="187"/>
      <c r="U64" s="341">
        <v>3</v>
      </c>
      <c r="V64" s="341">
        <v>39</v>
      </c>
      <c r="W64" s="187"/>
      <c r="X64" s="187"/>
      <c r="Y64" s="187"/>
      <c r="Z64" s="187"/>
      <c r="AA64" s="187"/>
      <c r="AB64" s="187"/>
      <c r="AC64" s="187">
        <v>2</v>
      </c>
      <c r="AD64" s="187"/>
      <c r="AE64" s="187"/>
      <c r="AF64" s="187"/>
      <c r="AG64" s="187"/>
      <c r="AH64" s="187"/>
      <c r="AI64" s="187"/>
      <c r="AJ64" s="187"/>
      <c r="AK64" s="187"/>
      <c r="AL64" s="341">
        <f t="shared" si="7"/>
        <v>2</v>
      </c>
      <c r="AM64" s="33">
        <f t="shared" si="6"/>
        <v>42</v>
      </c>
      <c r="AN64" s="332">
        <f t="shared" si="4"/>
        <v>44</v>
      </c>
      <c r="AO64" s="187"/>
    </row>
    <row r="65" spans="1:41" ht="12.75">
      <c r="A65" s="308" t="s">
        <v>169</v>
      </c>
      <c r="B65" s="291">
        <f t="shared" si="0"/>
        <v>59</v>
      </c>
      <c r="C65" s="308" t="s">
        <v>238</v>
      </c>
      <c r="D65" s="307" t="s">
        <v>296</v>
      </c>
      <c r="E65" s="308" t="s">
        <v>201</v>
      </c>
      <c r="F65" s="308">
        <v>1960</v>
      </c>
      <c r="G65" s="307" t="s">
        <v>293</v>
      </c>
      <c r="H65" s="308" t="s">
        <v>217</v>
      </c>
      <c r="I65" s="187"/>
      <c r="J65" s="187"/>
      <c r="K65" s="187">
        <v>12</v>
      </c>
      <c r="L65" s="32">
        <f t="shared" si="5"/>
        <v>12</v>
      </c>
      <c r="M65" s="187"/>
      <c r="N65" s="187"/>
      <c r="O65" s="187"/>
      <c r="P65" s="187"/>
      <c r="Q65" s="187"/>
      <c r="R65" s="187"/>
      <c r="S65" s="187"/>
      <c r="T65" s="187"/>
      <c r="U65" s="341"/>
      <c r="V65" s="341">
        <v>12</v>
      </c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341"/>
      <c r="AM65" s="33">
        <f t="shared" si="6"/>
        <v>12</v>
      </c>
      <c r="AN65" s="332">
        <f t="shared" si="4"/>
        <v>12</v>
      </c>
      <c r="AO65" s="187"/>
    </row>
    <row r="66" spans="1:41" ht="12.75">
      <c r="A66" s="308" t="s">
        <v>169</v>
      </c>
      <c r="B66" s="291">
        <f t="shared" si="0"/>
        <v>60</v>
      </c>
      <c r="C66" s="308" t="s">
        <v>297</v>
      </c>
      <c r="D66" s="307" t="s">
        <v>298</v>
      </c>
      <c r="E66" s="308" t="s">
        <v>201</v>
      </c>
      <c r="F66" s="308">
        <v>1950</v>
      </c>
      <c r="G66" s="307" t="s">
        <v>293</v>
      </c>
      <c r="H66" s="308" t="s">
        <v>217</v>
      </c>
      <c r="I66" s="187"/>
      <c r="J66" s="187">
        <v>30</v>
      </c>
      <c r="K66" s="187">
        <v>5</v>
      </c>
      <c r="L66" s="32">
        <f t="shared" si="5"/>
        <v>35</v>
      </c>
      <c r="M66" s="187"/>
      <c r="N66" s="187"/>
      <c r="O66" s="187"/>
      <c r="P66" s="187"/>
      <c r="Q66" s="187"/>
      <c r="R66" s="187"/>
      <c r="S66" s="187"/>
      <c r="T66" s="187"/>
      <c r="U66" s="341"/>
      <c r="V66" s="341">
        <v>33</v>
      </c>
      <c r="W66" s="187"/>
      <c r="X66" s="187"/>
      <c r="Y66" s="187"/>
      <c r="Z66" s="187"/>
      <c r="AA66" s="187"/>
      <c r="AB66" s="187"/>
      <c r="AC66" s="187">
        <v>2</v>
      </c>
      <c r="AD66" s="187"/>
      <c r="AE66" s="187"/>
      <c r="AF66" s="187"/>
      <c r="AG66" s="187"/>
      <c r="AH66" s="187"/>
      <c r="AI66" s="187"/>
      <c r="AJ66" s="187"/>
      <c r="AK66" s="187"/>
      <c r="AL66" s="341">
        <f>SUM(AC66:AK66)</f>
        <v>2</v>
      </c>
      <c r="AM66" s="33">
        <f t="shared" si="6"/>
        <v>33</v>
      </c>
      <c r="AN66" s="332">
        <f t="shared" si="4"/>
        <v>35</v>
      </c>
      <c r="AO66" s="187"/>
    </row>
    <row r="67" spans="1:41" ht="12.75">
      <c r="A67" s="308" t="s">
        <v>169</v>
      </c>
      <c r="B67" s="291">
        <f t="shared" si="0"/>
        <v>61</v>
      </c>
      <c r="C67" s="308" t="s">
        <v>299</v>
      </c>
      <c r="D67" s="307" t="s">
        <v>300</v>
      </c>
      <c r="E67" s="308" t="s">
        <v>70</v>
      </c>
      <c r="F67" s="308">
        <v>1982</v>
      </c>
      <c r="G67" s="307" t="s">
        <v>301</v>
      </c>
      <c r="H67" s="308" t="s">
        <v>217</v>
      </c>
      <c r="I67" s="187"/>
      <c r="J67" s="187"/>
      <c r="K67" s="187">
        <v>18</v>
      </c>
      <c r="L67" s="32">
        <f t="shared" si="5"/>
        <v>18</v>
      </c>
      <c r="M67" s="187"/>
      <c r="N67" s="187"/>
      <c r="O67" s="187"/>
      <c r="P67" s="187"/>
      <c r="Q67" s="187"/>
      <c r="R67" s="187"/>
      <c r="S67" s="187"/>
      <c r="T67" s="187"/>
      <c r="U67" s="341"/>
      <c r="V67" s="341">
        <v>18</v>
      </c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341"/>
      <c r="AM67" s="33">
        <f t="shared" si="6"/>
        <v>18</v>
      </c>
      <c r="AN67" s="332">
        <f t="shared" si="4"/>
        <v>18</v>
      </c>
      <c r="AO67" s="187"/>
    </row>
    <row r="68" spans="1:41" ht="12.75">
      <c r="A68" s="308" t="s">
        <v>169</v>
      </c>
      <c r="B68" s="291">
        <f t="shared" si="0"/>
        <v>62</v>
      </c>
      <c r="C68" s="310" t="s">
        <v>344</v>
      </c>
      <c r="D68" s="307" t="s">
        <v>334</v>
      </c>
      <c r="E68" s="308" t="s">
        <v>70</v>
      </c>
      <c r="F68" s="308">
        <v>1954</v>
      </c>
      <c r="G68" s="307" t="s">
        <v>301</v>
      </c>
      <c r="H68" s="308" t="s">
        <v>217</v>
      </c>
      <c r="I68" s="187"/>
      <c r="J68" s="187">
        <v>30</v>
      </c>
      <c r="K68" s="187">
        <v>5</v>
      </c>
      <c r="L68" s="32">
        <f t="shared" si="5"/>
        <v>35</v>
      </c>
      <c r="M68" s="187"/>
      <c r="N68" s="187"/>
      <c r="O68" s="187"/>
      <c r="P68" s="187"/>
      <c r="Q68" s="187"/>
      <c r="R68" s="187"/>
      <c r="S68" s="187"/>
      <c r="T68" s="187"/>
      <c r="U68" s="341"/>
      <c r="V68" s="341">
        <v>28</v>
      </c>
      <c r="W68" s="187"/>
      <c r="X68" s="187"/>
      <c r="Y68" s="187"/>
      <c r="Z68" s="187"/>
      <c r="AA68" s="187"/>
      <c r="AB68" s="187"/>
      <c r="AC68" s="187">
        <v>2</v>
      </c>
      <c r="AD68" s="187"/>
      <c r="AE68" s="187"/>
      <c r="AF68" s="187"/>
      <c r="AG68" s="187"/>
      <c r="AH68" s="187"/>
      <c r="AI68" s="187"/>
      <c r="AJ68" s="187"/>
      <c r="AK68" s="187"/>
      <c r="AL68" s="341">
        <f aca="true" t="shared" si="8" ref="AL68:AL84">SUM(AC68:AK68)</f>
        <v>2</v>
      </c>
      <c r="AM68" s="33">
        <f t="shared" si="6"/>
        <v>28</v>
      </c>
      <c r="AN68" s="332">
        <f t="shared" si="4"/>
        <v>30</v>
      </c>
      <c r="AO68" s="187">
        <v>5</v>
      </c>
    </row>
    <row r="69" spans="1:41" ht="12.75">
      <c r="A69" s="308" t="s">
        <v>169</v>
      </c>
      <c r="B69" s="291">
        <f t="shared" si="0"/>
        <v>63</v>
      </c>
      <c r="C69" s="308" t="s">
        <v>302</v>
      </c>
      <c r="D69" s="307" t="s">
        <v>303</v>
      </c>
      <c r="E69" s="308" t="s">
        <v>70</v>
      </c>
      <c r="F69" s="308">
        <v>1950</v>
      </c>
      <c r="G69" s="307" t="s">
        <v>301</v>
      </c>
      <c r="H69" s="308" t="s">
        <v>217</v>
      </c>
      <c r="I69" s="187"/>
      <c r="J69" s="187">
        <v>30</v>
      </c>
      <c r="K69" s="187"/>
      <c r="L69" s="32">
        <f t="shared" si="5"/>
        <v>30</v>
      </c>
      <c r="M69" s="187"/>
      <c r="N69" s="187"/>
      <c r="O69" s="187"/>
      <c r="P69" s="187"/>
      <c r="Q69" s="187"/>
      <c r="R69" s="187"/>
      <c r="S69" s="187"/>
      <c r="T69" s="187"/>
      <c r="U69" s="341"/>
      <c r="V69" s="341">
        <v>28</v>
      </c>
      <c r="W69" s="187"/>
      <c r="X69" s="187"/>
      <c r="Y69" s="187"/>
      <c r="Z69" s="187"/>
      <c r="AA69" s="187"/>
      <c r="AB69" s="187"/>
      <c r="AC69" s="187">
        <v>2</v>
      </c>
      <c r="AD69" s="187"/>
      <c r="AE69" s="187"/>
      <c r="AF69" s="187"/>
      <c r="AG69" s="187"/>
      <c r="AH69" s="187"/>
      <c r="AI69" s="187"/>
      <c r="AJ69" s="187"/>
      <c r="AK69" s="187"/>
      <c r="AL69" s="341">
        <f t="shared" si="8"/>
        <v>2</v>
      </c>
      <c r="AM69" s="33">
        <f t="shared" si="6"/>
        <v>28</v>
      </c>
      <c r="AN69" s="332">
        <f t="shared" si="4"/>
        <v>30</v>
      </c>
      <c r="AO69" s="187"/>
    </row>
    <row r="70" spans="1:41" ht="12.75">
      <c r="A70" s="308" t="s">
        <v>169</v>
      </c>
      <c r="B70" s="291">
        <f t="shared" si="0"/>
        <v>64</v>
      </c>
      <c r="C70" s="308" t="s">
        <v>304</v>
      </c>
      <c r="D70" s="307" t="s">
        <v>305</v>
      </c>
      <c r="E70" s="308" t="s">
        <v>201</v>
      </c>
      <c r="F70" s="308">
        <v>1951</v>
      </c>
      <c r="G70" s="307" t="s">
        <v>306</v>
      </c>
      <c r="H70" s="308" t="s">
        <v>217</v>
      </c>
      <c r="I70" s="187"/>
      <c r="J70" s="187">
        <v>30</v>
      </c>
      <c r="K70" s="187"/>
      <c r="L70" s="32">
        <f t="shared" si="5"/>
        <v>30</v>
      </c>
      <c r="M70" s="187"/>
      <c r="N70" s="187"/>
      <c r="O70" s="187"/>
      <c r="P70" s="187"/>
      <c r="Q70" s="187"/>
      <c r="R70" s="187"/>
      <c r="S70" s="187"/>
      <c r="T70" s="187"/>
      <c r="U70" s="341">
        <v>1</v>
      </c>
      <c r="V70" s="341">
        <v>24</v>
      </c>
      <c r="W70" s="187"/>
      <c r="X70" s="187"/>
      <c r="Y70" s="187"/>
      <c r="Z70" s="187"/>
      <c r="AA70" s="187"/>
      <c r="AB70" s="187"/>
      <c r="AC70" s="187">
        <v>2</v>
      </c>
      <c r="AD70" s="187"/>
      <c r="AE70" s="187"/>
      <c r="AF70" s="187"/>
      <c r="AG70" s="187"/>
      <c r="AH70" s="187"/>
      <c r="AI70" s="187"/>
      <c r="AJ70" s="187"/>
      <c r="AK70" s="187"/>
      <c r="AL70" s="341">
        <f t="shared" si="8"/>
        <v>2</v>
      </c>
      <c r="AM70" s="33">
        <f t="shared" si="6"/>
        <v>25</v>
      </c>
      <c r="AN70" s="332">
        <f t="shared" si="4"/>
        <v>27</v>
      </c>
      <c r="AO70" s="187">
        <v>3</v>
      </c>
    </row>
    <row r="71" spans="1:41" ht="12.75">
      <c r="A71" s="308" t="s">
        <v>169</v>
      </c>
      <c r="B71" s="291">
        <f t="shared" si="0"/>
        <v>65</v>
      </c>
      <c r="C71" s="308" t="s">
        <v>307</v>
      </c>
      <c r="D71" s="307" t="s">
        <v>308</v>
      </c>
      <c r="E71" s="308" t="s">
        <v>201</v>
      </c>
      <c r="F71" s="308">
        <v>1949</v>
      </c>
      <c r="G71" s="307" t="s">
        <v>306</v>
      </c>
      <c r="H71" s="308" t="s">
        <v>217</v>
      </c>
      <c r="I71" s="187"/>
      <c r="J71" s="187">
        <v>30</v>
      </c>
      <c r="K71" s="187"/>
      <c r="L71" s="32">
        <f t="shared" si="5"/>
        <v>30</v>
      </c>
      <c r="M71" s="187"/>
      <c r="N71" s="187"/>
      <c r="O71" s="187"/>
      <c r="P71" s="187"/>
      <c r="Q71" s="187"/>
      <c r="R71" s="187"/>
      <c r="S71" s="187"/>
      <c r="T71" s="187"/>
      <c r="U71" s="341">
        <v>1</v>
      </c>
      <c r="V71" s="341">
        <v>24</v>
      </c>
      <c r="W71" s="187"/>
      <c r="X71" s="187"/>
      <c r="Y71" s="187"/>
      <c r="Z71" s="187"/>
      <c r="AA71" s="187"/>
      <c r="AB71" s="187"/>
      <c r="AC71" s="187">
        <v>2</v>
      </c>
      <c r="AD71" s="187"/>
      <c r="AE71" s="187"/>
      <c r="AF71" s="187"/>
      <c r="AG71" s="187"/>
      <c r="AH71" s="187"/>
      <c r="AI71" s="187"/>
      <c r="AJ71" s="187"/>
      <c r="AK71" s="187"/>
      <c r="AL71" s="341">
        <f t="shared" si="8"/>
        <v>2</v>
      </c>
      <c r="AM71" s="33">
        <f t="shared" si="6"/>
        <v>25</v>
      </c>
      <c r="AN71" s="332">
        <f t="shared" si="4"/>
        <v>27</v>
      </c>
      <c r="AO71" s="187">
        <v>3</v>
      </c>
    </row>
    <row r="72" spans="1:41" ht="12.75">
      <c r="A72" s="308" t="s">
        <v>169</v>
      </c>
      <c r="B72" s="291">
        <f t="shared" si="0"/>
        <v>66</v>
      </c>
      <c r="C72" s="310" t="s">
        <v>345</v>
      </c>
      <c r="D72" s="307" t="s">
        <v>333</v>
      </c>
      <c r="E72" s="308" t="s">
        <v>201</v>
      </c>
      <c r="F72" s="308">
        <v>1978</v>
      </c>
      <c r="G72" s="307" t="s">
        <v>306</v>
      </c>
      <c r="H72" s="308" t="s">
        <v>217</v>
      </c>
      <c r="I72" s="187"/>
      <c r="J72" s="187">
        <v>30</v>
      </c>
      <c r="K72" s="187"/>
      <c r="L72" s="32">
        <f t="shared" si="5"/>
        <v>30</v>
      </c>
      <c r="M72" s="187"/>
      <c r="N72" s="187"/>
      <c r="O72" s="187"/>
      <c r="P72" s="187"/>
      <c r="Q72" s="187"/>
      <c r="R72" s="187"/>
      <c r="S72" s="187"/>
      <c r="T72" s="187"/>
      <c r="U72" s="341">
        <v>3</v>
      </c>
      <c r="V72" s="341">
        <v>22</v>
      </c>
      <c r="W72" s="187"/>
      <c r="X72" s="187"/>
      <c r="Y72" s="187"/>
      <c r="Z72" s="187"/>
      <c r="AA72" s="187"/>
      <c r="AB72" s="187"/>
      <c r="AC72" s="187">
        <v>2</v>
      </c>
      <c r="AD72" s="187"/>
      <c r="AE72" s="187"/>
      <c r="AF72" s="187"/>
      <c r="AG72" s="187"/>
      <c r="AH72" s="187"/>
      <c r="AI72" s="187"/>
      <c r="AJ72" s="187"/>
      <c r="AK72" s="187"/>
      <c r="AL72" s="341">
        <f t="shared" si="8"/>
        <v>2</v>
      </c>
      <c r="AM72" s="33">
        <f t="shared" si="6"/>
        <v>25</v>
      </c>
      <c r="AN72" s="332">
        <f t="shared" si="4"/>
        <v>27</v>
      </c>
      <c r="AO72" s="187">
        <v>3</v>
      </c>
    </row>
    <row r="73" spans="1:41" ht="12.75">
      <c r="A73" s="308" t="s">
        <v>169</v>
      </c>
      <c r="B73" s="291">
        <f aca="true" t="shared" si="9" ref="B73:B86">SUM(B72+1)</f>
        <v>67</v>
      </c>
      <c r="C73" s="308" t="s">
        <v>309</v>
      </c>
      <c r="D73" s="307" t="s">
        <v>310</v>
      </c>
      <c r="E73" s="308" t="s">
        <v>201</v>
      </c>
      <c r="F73" s="308">
        <v>1950</v>
      </c>
      <c r="G73" s="307" t="s">
        <v>311</v>
      </c>
      <c r="H73" s="308" t="s">
        <v>217</v>
      </c>
      <c r="I73" s="187"/>
      <c r="J73" s="187">
        <v>30</v>
      </c>
      <c r="K73" s="187"/>
      <c r="L73" s="32">
        <f t="shared" si="5"/>
        <v>30</v>
      </c>
      <c r="M73" s="187"/>
      <c r="N73" s="187"/>
      <c r="O73" s="187"/>
      <c r="P73" s="187"/>
      <c r="Q73" s="187"/>
      <c r="R73" s="187"/>
      <c r="S73" s="187"/>
      <c r="T73" s="187"/>
      <c r="U73" s="341">
        <v>3</v>
      </c>
      <c r="V73" s="341">
        <v>24</v>
      </c>
      <c r="W73" s="187"/>
      <c r="X73" s="187"/>
      <c r="Y73" s="187"/>
      <c r="Z73" s="187"/>
      <c r="AA73" s="187"/>
      <c r="AB73" s="187"/>
      <c r="AC73" s="187">
        <v>2</v>
      </c>
      <c r="AD73" s="187"/>
      <c r="AE73" s="187"/>
      <c r="AF73" s="187"/>
      <c r="AG73" s="187"/>
      <c r="AH73" s="187"/>
      <c r="AI73" s="187"/>
      <c r="AJ73" s="187"/>
      <c r="AK73" s="187"/>
      <c r="AL73" s="341">
        <f t="shared" si="8"/>
        <v>2</v>
      </c>
      <c r="AM73" s="33">
        <f t="shared" si="6"/>
        <v>27</v>
      </c>
      <c r="AN73" s="332">
        <f t="shared" si="4"/>
        <v>29</v>
      </c>
      <c r="AO73" s="187">
        <v>1</v>
      </c>
    </row>
    <row r="74" spans="1:41" ht="12.75">
      <c r="A74" s="308" t="s">
        <v>169</v>
      </c>
      <c r="B74" s="291">
        <f t="shared" si="9"/>
        <v>68</v>
      </c>
      <c r="C74" s="308" t="s">
        <v>312</v>
      </c>
      <c r="D74" s="307" t="s">
        <v>313</v>
      </c>
      <c r="E74" s="308" t="s">
        <v>70</v>
      </c>
      <c r="F74" s="308">
        <v>1973</v>
      </c>
      <c r="G74" s="307" t="s">
        <v>311</v>
      </c>
      <c r="H74" s="308" t="s">
        <v>217</v>
      </c>
      <c r="I74" s="187"/>
      <c r="J74" s="187">
        <v>30</v>
      </c>
      <c r="K74" s="187"/>
      <c r="L74" s="32">
        <f t="shared" si="5"/>
        <v>30</v>
      </c>
      <c r="M74" s="187"/>
      <c r="N74" s="187"/>
      <c r="O74" s="187"/>
      <c r="P74" s="187"/>
      <c r="Q74" s="187"/>
      <c r="R74" s="187"/>
      <c r="S74" s="187"/>
      <c r="T74" s="187"/>
      <c r="U74" s="341">
        <v>1</v>
      </c>
      <c r="V74" s="341">
        <v>24</v>
      </c>
      <c r="W74" s="187"/>
      <c r="X74" s="187"/>
      <c r="Y74" s="187"/>
      <c r="Z74" s="187"/>
      <c r="AA74" s="187"/>
      <c r="AB74" s="187"/>
      <c r="AC74" s="187">
        <v>2</v>
      </c>
      <c r="AD74" s="187"/>
      <c r="AE74" s="187"/>
      <c r="AF74" s="187"/>
      <c r="AG74" s="187"/>
      <c r="AH74" s="187"/>
      <c r="AI74" s="187"/>
      <c r="AJ74" s="187"/>
      <c r="AK74" s="187"/>
      <c r="AL74" s="341">
        <f t="shared" si="8"/>
        <v>2</v>
      </c>
      <c r="AM74" s="33">
        <f t="shared" si="6"/>
        <v>25</v>
      </c>
      <c r="AN74" s="332">
        <f t="shared" si="4"/>
        <v>27</v>
      </c>
      <c r="AO74" s="187">
        <v>3</v>
      </c>
    </row>
    <row r="75" spans="1:41" ht="12.75">
      <c r="A75" s="308" t="s">
        <v>169</v>
      </c>
      <c r="B75" s="291">
        <f t="shared" si="9"/>
        <v>69</v>
      </c>
      <c r="C75" s="308" t="s">
        <v>314</v>
      </c>
      <c r="D75" s="307" t="s">
        <v>315</v>
      </c>
      <c r="E75" s="308" t="s">
        <v>70</v>
      </c>
      <c r="F75" s="308">
        <v>1982</v>
      </c>
      <c r="G75" s="307" t="s">
        <v>311</v>
      </c>
      <c r="H75" s="308" t="s">
        <v>217</v>
      </c>
      <c r="I75" s="187"/>
      <c r="J75" s="187">
        <v>30</v>
      </c>
      <c r="K75" s="187"/>
      <c r="L75" s="32">
        <f t="shared" si="5"/>
        <v>30</v>
      </c>
      <c r="M75" s="187"/>
      <c r="N75" s="187"/>
      <c r="O75" s="187"/>
      <c r="P75" s="187"/>
      <c r="Q75" s="187"/>
      <c r="R75" s="187"/>
      <c r="S75" s="187"/>
      <c r="T75" s="187"/>
      <c r="U75" s="341">
        <v>1</v>
      </c>
      <c r="V75" s="341">
        <v>24</v>
      </c>
      <c r="W75" s="187"/>
      <c r="X75" s="187"/>
      <c r="Y75" s="187"/>
      <c r="Z75" s="187"/>
      <c r="AA75" s="187"/>
      <c r="AB75" s="187"/>
      <c r="AC75" s="187">
        <v>2</v>
      </c>
      <c r="AD75" s="187"/>
      <c r="AE75" s="187"/>
      <c r="AF75" s="187"/>
      <c r="AG75" s="187"/>
      <c r="AH75" s="187"/>
      <c r="AI75" s="187"/>
      <c r="AJ75" s="187"/>
      <c r="AK75" s="187"/>
      <c r="AL75" s="341">
        <f t="shared" si="8"/>
        <v>2</v>
      </c>
      <c r="AM75" s="33">
        <f t="shared" si="6"/>
        <v>25</v>
      </c>
      <c r="AN75" s="332">
        <f t="shared" si="4"/>
        <v>27</v>
      </c>
      <c r="AO75" s="187">
        <v>3</v>
      </c>
    </row>
    <row r="76" spans="1:41" ht="12.75">
      <c r="A76" s="308" t="s">
        <v>169</v>
      </c>
      <c r="B76" s="291">
        <f t="shared" si="9"/>
        <v>70</v>
      </c>
      <c r="C76" s="308" t="s">
        <v>317</v>
      </c>
      <c r="D76" s="307" t="s">
        <v>318</v>
      </c>
      <c r="E76" s="308" t="s">
        <v>70</v>
      </c>
      <c r="F76" s="308">
        <v>1959</v>
      </c>
      <c r="G76" s="307" t="s">
        <v>316</v>
      </c>
      <c r="H76" s="308" t="s">
        <v>217</v>
      </c>
      <c r="I76" s="187"/>
      <c r="J76" s="187">
        <v>30</v>
      </c>
      <c r="K76" s="187">
        <v>2</v>
      </c>
      <c r="L76" s="32">
        <f t="shared" si="5"/>
        <v>32</v>
      </c>
      <c r="M76" s="187"/>
      <c r="N76" s="187"/>
      <c r="O76" s="187"/>
      <c r="P76" s="187"/>
      <c r="Q76" s="187"/>
      <c r="R76" s="187"/>
      <c r="S76" s="187"/>
      <c r="T76" s="187"/>
      <c r="U76" s="341"/>
      <c r="V76" s="341">
        <v>30</v>
      </c>
      <c r="W76" s="187"/>
      <c r="X76" s="187"/>
      <c r="Y76" s="187"/>
      <c r="Z76" s="187"/>
      <c r="AA76" s="187"/>
      <c r="AB76" s="187"/>
      <c r="AC76" s="187">
        <v>2</v>
      </c>
      <c r="AD76" s="187"/>
      <c r="AE76" s="187"/>
      <c r="AF76" s="187"/>
      <c r="AG76" s="187"/>
      <c r="AH76" s="187"/>
      <c r="AI76" s="187"/>
      <c r="AJ76" s="187"/>
      <c r="AK76" s="187"/>
      <c r="AL76" s="341">
        <f t="shared" si="8"/>
        <v>2</v>
      </c>
      <c r="AM76" s="33">
        <f t="shared" si="6"/>
        <v>30</v>
      </c>
      <c r="AN76" s="332">
        <f t="shared" si="4"/>
        <v>32</v>
      </c>
      <c r="AO76" s="187"/>
    </row>
    <row r="77" spans="1:41" ht="12.75">
      <c r="A77" s="308" t="s">
        <v>169</v>
      </c>
      <c r="B77" s="291">
        <f t="shared" si="9"/>
        <v>71</v>
      </c>
      <c r="C77" s="308" t="s">
        <v>319</v>
      </c>
      <c r="D77" s="307" t="s">
        <v>320</v>
      </c>
      <c r="E77" s="308" t="s">
        <v>201</v>
      </c>
      <c r="F77" s="308">
        <v>1979</v>
      </c>
      <c r="G77" s="307" t="s">
        <v>316</v>
      </c>
      <c r="H77" s="308" t="s">
        <v>217</v>
      </c>
      <c r="I77" s="187"/>
      <c r="J77" s="187"/>
      <c r="K77" s="187">
        <v>44</v>
      </c>
      <c r="L77" s="32">
        <f t="shared" si="5"/>
        <v>44</v>
      </c>
      <c r="M77" s="187"/>
      <c r="N77" s="187"/>
      <c r="O77" s="187"/>
      <c r="P77" s="187"/>
      <c r="Q77" s="187"/>
      <c r="R77" s="187"/>
      <c r="S77" s="187"/>
      <c r="T77" s="187"/>
      <c r="U77" s="341">
        <v>3</v>
      </c>
      <c r="V77" s="341">
        <v>24</v>
      </c>
      <c r="W77" s="187"/>
      <c r="X77" s="187"/>
      <c r="Y77" s="187"/>
      <c r="Z77" s="187"/>
      <c r="AA77" s="187"/>
      <c r="AB77" s="187"/>
      <c r="AC77" s="187">
        <v>2</v>
      </c>
      <c r="AD77" s="187"/>
      <c r="AE77" s="187"/>
      <c r="AF77" s="187"/>
      <c r="AG77" s="187"/>
      <c r="AH77" s="347">
        <v>14</v>
      </c>
      <c r="AI77" s="187"/>
      <c r="AJ77" s="187"/>
      <c r="AK77" s="187"/>
      <c r="AL77" s="341">
        <f t="shared" si="8"/>
        <v>16</v>
      </c>
      <c r="AM77" s="33">
        <f t="shared" si="6"/>
        <v>27</v>
      </c>
      <c r="AN77" s="332">
        <f t="shared" si="4"/>
        <v>43</v>
      </c>
      <c r="AO77" s="187">
        <v>1</v>
      </c>
    </row>
    <row r="78" spans="1:41" ht="12.75">
      <c r="A78" s="308" t="s">
        <v>169</v>
      </c>
      <c r="B78" s="291">
        <f t="shared" si="9"/>
        <v>72</v>
      </c>
      <c r="C78" s="310" t="s">
        <v>347</v>
      </c>
      <c r="D78" s="307" t="s">
        <v>335</v>
      </c>
      <c r="E78" s="308" t="s">
        <v>70</v>
      </c>
      <c r="F78" s="308">
        <v>1968</v>
      </c>
      <c r="G78" s="307" t="s">
        <v>316</v>
      </c>
      <c r="H78" s="308" t="s">
        <v>217</v>
      </c>
      <c r="I78" s="187"/>
      <c r="J78" s="187">
        <v>30</v>
      </c>
      <c r="K78" s="187"/>
      <c r="L78" s="32">
        <f t="shared" si="5"/>
        <v>30</v>
      </c>
      <c r="M78" s="187"/>
      <c r="N78" s="187"/>
      <c r="O78" s="187"/>
      <c r="P78" s="187"/>
      <c r="Q78" s="187"/>
      <c r="R78" s="187"/>
      <c r="S78" s="187"/>
      <c r="T78" s="187"/>
      <c r="U78" s="341"/>
      <c r="V78" s="341">
        <v>28</v>
      </c>
      <c r="W78" s="187"/>
      <c r="X78" s="187"/>
      <c r="Y78" s="187"/>
      <c r="Z78" s="187"/>
      <c r="AA78" s="187"/>
      <c r="AB78" s="187"/>
      <c r="AC78" s="187">
        <v>2</v>
      </c>
      <c r="AD78" s="187"/>
      <c r="AE78" s="187"/>
      <c r="AF78" s="187"/>
      <c r="AG78" s="187"/>
      <c r="AH78" s="187"/>
      <c r="AI78" s="187"/>
      <c r="AJ78" s="187"/>
      <c r="AK78" s="187"/>
      <c r="AL78" s="341">
        <f t="shared" si="8"/>
        <v>2</v>
      </c>
      <c r="AM78" s="33">
        <f t="shared" si="6"/>
        <v>28</v>
      </c>
      <c r="AN78" s="332">
        <f t="shared" si="4"/>
        <v>30</v>
      </c>
      <c r="AO78" s="187"/>
    </row>
    <row r="79" spans="1:41" ht="12.75">
      <c r="A79" s="308" t="s">
        <v>169</v>
      </c>
      <c r="B79" s="291">
        <f t="shared" si="9"/>
        <v>73</v>
      </c>
      <c r="C79" s="310" t="s">
        <v>346</v>
      </c>
      <c r="D79" s="307" t="s">
        <v>336</v>
      </c>
      <c r="E79" s="308" t="s">
        <v>201</v>
      </c>
      <c r="F79" s="308">
        <v>1955</v>
      </c>
      <c r="G79" s="307" t="s">
        <v>316</v>
      </c>
      <c r="H79" s="308" t="s">
        <v>217</v>
      </c>
      <c r="I79" s="187"/>
      <c r="J79" s="187">
        <v>30</v>
      </c>
      <c r="K79" s="187">
        <v>4</v>
      </c>
      <c r="L79" s="32">
        <f t="shared" si="5"/>
        <v>34</v>
      </c>
      <c r="M79" s="187"/>
      <c r="N79" s="187"/>
      <c r="O79" s="187"/>
      <c r="P79" s="187"/>
      <c r="Q79" s="187"/>
      <c r="R79" s="187"/>
      <c r="S79" s="187"/>
      <c r="T79" s="187"/>
      <c r="U79" s="341">
        <v>4</v>
      </c>
      <c r="V79" s="341">
        <v>28</v>
      </c>
      <c r="W79" s="187"/>
      <c r="X79" s="187"/>
      <c r="Y79" s="187"/>
      <c r="Z79" s="187"/>
      <c r="AA79" s="187"/>
      <c r="AB79" s="187"/>
      <c r="AC79" s="187">
        <v>2</v>
      </c>
      <c r="AD79" s="187"/>
      <c r="AE79" s="187"/>
      <c r="AF79" s="187"/>
      <c r="AG79" s="187"/>
      <c r="AH79" s="187"/>
      <c r="AI79" s="187"/>
      <c r="AJ79" s="187"/>
      <c r="AK79" s="187"/>
      <c r="AL79" s="341">
        <f t="shared" si="8"/>
        <v>2</v>
      </c>
      <c r="AM79" s="33">
        <f t="shared" si="6"/>
        <v>32</v>
      </c>
      <c r="AN79" s="332">
        <f t="shared" si="4"/>
        <v>34</v>
      </c>
      <c r="AO79" s="187"/>
    </row>
    <row r="80" spans="1:41" ht="12.75">
      <c r="A80" s="308" t="s">
        <v>169</v>
      </c>
      <c r="B80" s="291">
        <f t="shared" si="9"/>
        <v>74</v>
      </c>
      <c r="C80" s="308" t="s">
        <v>321</v>
      </c>
      <c r="D80" s="307" t="s">
        <v>322</v>
      </c>
      <c r="E80" s="308" t="s">
        <v>201</v>
      </c>
      <c r="F80" s="308">
        <v>1963</v>
      </c>
      <c r="G80" s="307" t="s">
        <v>323</v>
      </c>
      <c r="H80" s="308" t="s">
        <v>217</v>
      </c>
      <c r="I80" s="187"/>
      <c r="J80" s="187">
        <v>15</v>
      </c>
      <c r="K80" s="187"/>
      <c r="L80" s="32">
        <f t="shared" si="5"/>
        <v>15</v>
      </c>
      <c r="M80" s="187"/>
      <c r="N80" s="187"/>
      <c r="O80" s="187"/>
      <c r="P80" s="187"/>
      <c r="Q80" s="187"/>
      <c r="R80" s="187"/>
      <c r="S80" s="187"/>
      <c r="T80" s="187"/>
      <c r="U80" s="341"/>
      <c r="V80" s="341">
        <v>14</v>
      </c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341">
        <f t="shared" si="8"/>
        <v>0</v>
      </c>
      <c r="AM80" s="33">
        <f t="shared" si="6"/>
        <v>14</v>
      </c>
      <c r="AN80" s="332">
        <f t="shared" si="4"/>
        <v>14</v>
      </c>
      <c r="AO80" s="187">
        <v>1</v>
      </c>
    </row>
    <row r="81" spans="1:41" ht="12.75">
      <c r="A81" s="308" t="s">
        <v>169</v>
      </c>
      <c r="B81" s="291">
        <f t="shared" si="9"/>
        <v>75</v>
      </c>
      <c r="C81" s="310" t="s">
        <v>348</v>
      </c>
      <c r="D81" s="307" t="s">
        <v>337</v>
      </c>
      <c r="E81" s="308" t="s">
        <v>201</v>
      </c>
      <c r="F81" s="308">
        <v>1952</v>
      </c>
      <c r="G81" s="307" t="s">
        <v>323</v>
      </c>
      <c r="H81" s="308" t="s">
        <v>217</v>
      </c>
      <c r="I81" s="187"/>
      <c r="J81" s="187"/>
      <c r="K81" s="187">
        <v>32</v>
      </c>
      <c r="L81" s="32">
        <f t="shared" si="5"/>
        <v>32</v>
      </c>
      <c r="M81" s="187"/>
      <c r="N81" s="187"/>
      <c r="O81" s="187"/>
      <c r="P81" s="187"/>
      <c r="Q81" s="187"/>
      <c r="R81" s="187"/>
      <c r="S81" s="187"/>
      <c r="T81" s="187"/>
      <c r="U81" s="341"/>
      <c r="V81" s="341">
        <v>30</v>
      </c>
      <c r="W81" s="187"/>
      <c r="X81" s="187"/>
      <c r="Y81" s="187"/>
      <c r="Z81" s="187"/>
      <c r="AA81" s="187"/>
      <c r="AB81" s="187"/>
      <c r="AC81" s="187">
        <v>2</v>
      </c>
      <c r="AD81" s="187"/>
      <c r="AE81" s="187"/>
      <c r="AF81" s="187"/>
      <c r="AG81" s="187"/>
      <c r="AH81" s="187"/>
      <c r="AI81" s="187"/>
      <c r="AJ81" s="187"/>
      <c r="AK81" s="187"/>
      <c r="AL81" s="341">
        <f t="shared" si="8"/>
        <v>2</v>
      </c>
      <c r="AM81" s="33">
        <f t="shared" si="6"/>
        <v>30</v>
      </c>
      <c r="AN81" s="332">
        <f t="shared" si="4"/>
        <v>32</v>
      </c>
      <c r="AO81" s="187"/>
    </row>
    <row r="82" spans="1:41" ht="12.75">
      <c r="A82" s="308" t="s">
        <v>169</v>
      </c>
      <c r="B82" s="291">
        <f t="shared" si="9"/>
        <v>76</v>
      </c>
      <c r="C82" s="311">
        <v>6975456</v>
      </c>
      <c r="D82" s="307" t="s">
        <v>324</v>
      </c>
      <c r="E82" s="308" t="s">
        <v>70</v>
      </c>
      <c r="F82" s="308">
        <v>1955</v>
      </c>
      <c r="G82" s="307" t="s">
        <v>323</v>
      </c>
      <c r="H82" s="308" t="s">
        <v>217</v>
      </c>
      <c r="I82" s="187"/>
      <c r="J82" s="187">
        <v>30</v>
      </c>
      <c r="K82" s="187"/>
      <c r="L82" s="32">
        <f t="shared" si="5"/>
        <v>30</v>
      </c>
      <c r="M82" s="187"/>
      <c r="N82" s="187"/>
      <c r="O82" s="187"/>
      <c r="P82" s="187"/>
      <c r="Q82" s="187"/>
      <c r="R82" s="187"/>
      <c r="S82" s="187"/>
      <c r="T82" s="187"/>
      <c r="U82" s="341"/>
      <c r="V82" s="341">
        <v>26</v>
      </c>
      <c r="W82" s="187"/>
      <c r="X82" s="187"/>
      <c r="Y82" s="187"/>
      <c r="Z82" s="187"/>
      <c r="AA82" s="187"/>
      <c r="AB82" s="187"/>
      <c r="AC82" s="187">
        <v>2</v>
      </c>
      <c r="AD82" s="187"/>
      <c r="AE82" s="187"/>
      <c r="AF82" s="187"/>
      <c r="AG82" s="187"/>
      <c r="AH82" s="187"/>
      <c r="AI82" s="187"/>
      <c r="AJ82" s="187"/>
      <c r="AK82" s="187"/>
      <c r="AL82" s="341">
        <f t="shared" si="8"/>
        <v>2</v>
      </c>
      <c r="AM82" s="33">
        <f t="shared" si="6"/>
        <v>26</v>
      </c>
      <c r="AN82" s="332">
        <f>SUM(AL82:AM82)</f>
        <v>28</v>
      </c>
      <c r="AO82" s="187">
        <v>2</v>
      </c>
    </row>
    <row r="83" spans="1:41" ht="12.75">
      <c r="A83" s="308" t="s">
        <v>169</v>
      </c>
      <c r="B83" s="291">
        <f t="shared" si="9"/>
        <v>77</v>
      </c>
      <c r="C83" s="308" t="s">
        <v>325</v>
      </c>
      <c r="D83" s="307" t="s">
        <v>326</v>
      </c>
      <c r="E83" s="308" t="s">
        <v>201</v>
      </c>
      <c r="F83" s="308">
        <v>1960</v>
      </c>
      <c r="G83" s="307" t="s">
        <v>323</v>
      </c>
      <c r="H83" s="308" t="s">
        <v>217</v>
      </c>
      <c r="I83" s="187"/>
      <c r="J83" s="187"/>
      <c r="K83" s="187">
        <v>10</v>
      </c>
      <c r="L83" s="32">
        <f>SUM(J83+K83)</f>
        <v>10</v>
      </c>
      <c r="M83" s="187"/>
      <c r="N83" s="187"/>
      <c r="O83" s="187"/>
      <c r="P83" s="187"/>
      <c r="Q83" s="187"/>
      <c r="R83" s="187"/>
      <c r="S83" s="187"/>
      <c r="T83" s="187"/>
      <c r="U83" s="341"/>
      <c r="V83" s="341">
        <v>10</v>
      </c>
      <c r="W83" s="187"/>
      <c r="X83" s="187"/>
      <c r="Y83" s="187"/>
      <c r="Z83" s="187"/>
      <c r="AA83" s="187"/>
      <c r="AB83" s="187"/>
      <c r="AC83" s="187"/>
      <c r="AD83" s="187"/>
      <c r="AE83" s="187"/>
      <c r="AF83" s="187"/>
      <c r="AG83" s="187"/>
      <c r="AH83" s="187"/>
      <c r="AI83" s="187"/>
      <c r="AJ83" s="187"/>
      <c r="AK83" s="187"/>
      <c r="AL83" s="341">
        <f t="shared" si="8"/>
        <v>0</v>
      </c>
      <c r="AM83" s="33">
        <f>SUM(U83+V83)</f>
        <v>10</v>
      </c>
      <c r="AN83" s="332">
        <f>SUM(AL83:AM83)</f>
        <v>10</v>
      </c>
      <c r="AO83" s="187"/>
    </row>
    <row r="84" spans="1:41" ht="12.75">
      <c r="A84" s="308" t="s">
        <v>169</v>
      </c>
      <c r="B84" s="291">
        <f t="shared" si="9"/>
        <v>78</v>
      </c>
      <c r="C84" s="308"/>
      <c r="D84" s="307"/>
      <c r="E84" s="308"/>
      <c r="F84" s="308"/>
      <c r="G84" s="307" t="s">
        <v>323</v>
      </c>
      <c r="H84" s="308" t="s">
        <v>217</v>
      </c>
      <c r="I84" s="187"/>
      <c r="J84" s="187"/>
      <c r="K84" s="187">
        <v>10</v>
      </c>
      <c r="L84" s="32">
        <f>SUM(J84+K84)</f>
        <v>10</v>
      </c>
      <c r="M84" s="187"/>
      <c r="N84" s="187"/>
      <c r="O84" s="187"/>
      <c r="P84" s="187"/>
      <c r="Q84" s="187"/>
      <c r="R84" s="187"/>
      <c r="S84" s="187"/>
      <c r="T84" s="187"/>
      <c r="U84" s="341"/>
      <c r="V84" s="341">
        <v>10</v>
      </c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7"/>
      <c r="AI84" s="187"/>
      <c r="AJ84" s="187"/>
      <c r="AK84" s="187"/>
      <c r="AL84" s="341">
        <f t="shared" si="8"/>
        <v>0</v>
      </c>
      <c r="AM84" s="33">
        <f>SUM(U84+V84)</f>
        <v>10</v>
      </c>
      <c r="AN84" s="332">
        <f>SUM(AL84:AM84)</f>
        <v>10</v>
      </c>
      <c r="AO84" s="187"/>
    </row>
    <row r="85" spans="1:41" ht="12.75">
      <c r="A85" s="308" t="s">
        <v>169</v>
      </c>
      <c r="B85" s="291">
        <f t="shared" si="9"/>
        <v>79</v>
      </c>
      <c r="C85" s="308"/>
      <c r="D85" s="309" t="s">
        <v>351</v>
      </c>
      <c r="E85" s="308"/>
      <c r="F85" s="308"/>
      <c r="G85" s="307"/>
      <c r="H85" s="308"/>
      <c r="I85" s="187"/>
      <c r="J85" s="187"/>
      <c r="K85" s="187">
        <v>6</v>
      </c>
      <c r="L85" s="32">
        <f>SUM(J85+K85)</f>
        <v>6</v>
      </c>
      <c r="M85" s="187"/>
      <c r="N85" s="187"/>
      <c r="O85" s="187"/>
      <c r="P85" s="187"/>
      <c r="Q85" s="187"/>
      <c r="R85" s="187"/>
      <c r="S85" s="187"/>
      <c r="T85" s="187"/>
      <c r="U85" s="341"/>
      <c r="V85" s="341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K85" s="187"/>
      <c r="AL85" s="341">
        <v>6</v>
      </c>
      <c r="AM85" s="33"/>
      <c r="AN85" s="332">
        <v>6</v>
      </c>
      <c r="AO85" s="187"/>
    </row>
    <row r="86" spans="1:41" ht="12.75">
      <c r="A86" s="308" t="s">
        <v>169</v>
      </c>
      <c r="B86" s="291">
        <f t="shared" si="9"/>
        <v>80</v>
      </c>
      <c r="C86" s="308" t="s">
        <v>327</v>
      </c>
      <c r="D86" s="307" t="s">
        <v>328</v>
      </c>
      <c r="E86" s="308" t="s">
        <v>201</v>
      </c>
      <c r="F86" s="308">
        <v>1959</v>
      </c>
      <c r="G86" s="308" t="s">
        <v>37</v>
      </c>
      <c r="H86" s="187"/>
      <c r="I86" s="187"/>
      <c r="J86" s="187">
        <v>30</v>
      </c>
      <c r="K86" s="187"/>
      <c r="L86" s="32">
        <f>SUM(J86+K86)</f>
        <v>30</v>
      </c>
      <c r="M86" s="187"/>
      <c r="N86" s="187"/>
      <c r="O86" s="187"/>
      <c r="P86" s="187"/>
      <c r="Q86" s="187"/>
      <c r="R86" s="187"/>
      <c r="S86" s="187"/>
      <c r="T86" s="187"/>
      <c r="U86" s="341"/>
      <c r="V86" s="341"/>
      <c r="W86" s="187"/>
      <c r="X86" s="187"/>
      <c r="Y86" s="187"/>
      <c r="Z86" s="187"/>
      <c r="AA86" s="187"/>
      <c r="AB86" s="187"/>
      <c r="AC86" s="348"/>
      <c r="AD86" s="187"/>
      <c r="AE86" s="187"/>
      <c r="AF86" s="348"/>
      <c r="AG86" s="348"/>
      <c r="AH86" s="348"/>
      <c r="AI86" s="348"/>
      <c r="AJ86" s="348"/>
      <c r="AK86" s="187"/>
      <c r="AL86" s="342">
        <v>30</v>
      </c>
      <c r="AM86" s="33"/>
      <c r="AN86" s="332">
        <v>30</v>
      </c>
      <c r="AO86" s="187"/>
    </row>
    <row r="87" spans="1:41" ht="12.75">
      <c r="A87" s="355"/>
      <c r="B87" s="349"/>
      <c r="C87" s="349"/>
      <c r="D87" s="349"/>
      <c r="E87" s="349"/>
      <c r="F87" s="349"/>
      <c r="G87" s="349"/>
      <c r="H87" s="349"/>
      <c r="I87" s="349"/>
      <c r="J87" s="350">
        <f>SUM(J7:J86)</f>
        <v>2118</v>
      </c>
      <c r="K87" s="350">
        <f>SUM(K7:K86)</f>
        <v>509</v>
      </c>
      <c r="L87" s="350">
        <f>SUM(L7:L86)</f>
        <v>2627</v>
      </c>
      <c r="M87" s="349"/>
      <c r="N87" s="349"/>
      <c r="O87" s="349"/>
      <c r="P87" s="349"/>
      <c r="Q87" s="349"/>
      <c r="R87" s="349"/>
      <c r="S87" s="349"/>
      <c r="T87" s="349"/>
      <c r="U87" s="351">
        <f>SUM(U7:U86)</f>
        <v>98</v>
      </c>
      <c r="V87" s="351">
        <f>SUM(V7:V86)</f>
        <v>1789</v>
      </c>
      <c r="W87" s="349"/>
      <c r="X87" s="349"/>
      <c r="Y87" s="349"/>
      <c r="Z87" s="349"/>
      <c r="AA87" s="349"/>
      <c r="AB87" s="349"/>
      <c r="AC87" s="350">
        <f>SUM(AC7:AC86)</f>
        <v>114</v>
      </c>
      <c r="AD87" s="349"/>
      <c r="AE87" s="349"/>
      <c r="AF87" s="350">
        <f>SUM(AF7:AF86)</f>
        <v>3</v>
      </c>
      <c r="AG87" s="350">
        <f>SUM(AG7:AG86)</f>
        <v>6</v>
      </c>
      <c r="AH87" s="350">
        <f>SUM(AH7:AH86)</f>
        <v>14</v>
      </c>
      <c r="AI87" s="350">
        <f>SUM(AI7:AI86)</f>
        <v>14</v>
      </c>
      <c r="AJ87" s="350">
        <f>SUM(AJ7:AJ86)</f>
        <v>29</v>
      </c>
      <c r="AK87" s="349"/>
      <c r="AL87" s="351">
        <f>SUM(AL7:AL86)</f>
        <v>700</v>
      </c>
      <c r="AM87" s="350">
        <f>SUM(AM7:AM86)</f>
        <v>1887</v>
      </c>
      <c r="AN87" s="350">
        <f>SUM(AN7:AN86)</f>
        <v>2587</v>
      </c>
      <c r="AO87" s="349">
        <f>SUM(AO32:AO86)</f>
        <v>40</v>
      </c>
    </row>
    <row r="88" spans="1:40" s="349" customFormat="1" ht="21.75" customHeight="1">
      <c r="A88" s="355"/>
      <c r="J88" s="350"/>
      <c r="K88" s="350"/>
      <c r="L88" s="350"/>
      <c r="U88" s="351"/>
      <c r="V88" s="351"/>
      <c r="AC88" s="350"/>
      <c r="AF88" s="350"/>
      <c r="AG88" s="350"/>
      <c r="AH88" s="350"/>
      <c r="AI88" s="350"/>
      <c r="AJ88" s="350"/>
      <c r="AL88" s="351"/>
      <c r="AM88" s="350"/>
      <c r="AN88" s="350"/>
    </row>
    <row r="90" spans="10:12" ht="12.75">
      <c r="J90" s="344"/>
      <c r="K90" s="344"/>
      <c r="L90" s="344"/>
    </row>
  </sheetData>
  <sheetProtection/>
  <mergeCells count="14">
    <mergeCell ref="A5:A6"/>
    <mergeCell ref="B5:B6"/>
    <mergeCell ref="C5:C6"/>
    <mergeCell ref="D5:D6"/>
    <mergeCell ref="F5:F6"/>
    <mergeCell ref="V5:V6"/>
    <mergeCell ref="G5:G6"/>
    <mergeCell ref="H5:L5"/>
    <mergeCell ref="M5:N5"/>
    <mergeCell ref="O5:T5"/>
    <mergeCell ref="AN5:AN6"/>
    <mergeCell ref="Z5:Z6"/>
    <mergeCell ref="AK5:AK6"/>
    <mergeCell ref="Y5:Y6"/>
  </mergeCells>
  <printOptions/>
  <pageMargins left="1.7322834645669292" right="0.15748031496062992" top="0.5905511811023623" bottom="0.5905511811023623" header="0" footer="0"/>
  <pageSetup horizontalDpi="600" verticalDpi="600" orientation="landscape" paperSize="5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68"/>
  <sheetViews>
    <sheetView zoomScalePageLayoutView="0" workbookViewId="0" topLeftCell="A1">
      <selection activeCell="E5" sqref="E5:E6"/>
    </sheetView>
  </sheetViews>
  <sheetFormatPr defaultColWidth="11.421875" defaultRowHeight="12.75"/>
  <cols>
    <col min="1" max="1" width="4.7109375" style="0" customWidth="1"/>
    <col min="2" max="2" width="3.8515625" style="0" customWidth="1"/>
    <col min="3" max="3" width="10.8515625" style="0" customWidth="1"/>
    <col min="4" max="4" width="31.00390625" style="0" customWidth="1"/>
    <col min="5" max="5" width="7.140625" style="0" customWidth="1"/>
    <col min="6" max="6" width="5.8515625" style="0" customWidth="1"/>
    <col min="7" max="7" width="4.7109375" style="0" customWidth="1"/>
    <col min="8" max="8" width="4.421875" style="0" customWidth="1"/>
    <col min="9" max="9" width="5.57421875" style="0" customWidth="1"/>
    <col min="10" max="10" width="4.57421875" style="0" customWidth="1"/>
    <col min="11" max="11" width="5.421875" style="0" customWidth="1"/>
    <col min="12" max="12" width="7.7109375" style="0" customWidth="1"/>
    <col min="13" max="13" width="4.421875" style="0" customWidth="1"/>
    <col min="14" max="14" width="4.8515625" style="0" customWidth="1"/>
    <col min="15" max="15" width="5.140625" style="0" customWidth="1"/>
    <col min="16" max="17" width="5.00390625" style="0" customWidth="1"/>
    <col min="18" max="18" width="4.57421875" style="0" customWidth="1"/>
    <col min="19" max="19" width="4.8515625" style="0" customWidth="1"/>
    <col min="20" max="20" width="4.28125" style="0" customWidth="1"/>
    <col min="21" max="21" width="4.421875" style="0" customWidth="1"/>
    <col min="22" max="22" width="4.7109375" style="0" customWidth="1"/>
    <col min="23" max="23" width="4.57421875" style="0" customWidth="1"/>
    <col min="24" max="24" width="4.7109375" style="0" customWidth="1"/>
    <col min="25" max="25" width="4.57421875" style="0" customWidth="1"/>
    <col min="26" max="27" width="5.421875" style="0" customWidth="1"/>
    <col min="28" max="28" width="5.57421875" style="0" customWidth="1"/>
    <col min="29" max="29" width="7.140625" style="0" customWidth="1"/>
    <col min="30" max="30" width="7.00390625" style="0" customWidth="1"/>
    <col min="31" max="31" width="6.140625" style="0" customWidth="1"/>
    <col min="32" max="32" width="5.7109375" style="0" customWidth="1"/>
    <col min="33" max="33" width="7.421875" style="0" customWidth="1"/>
    <col min="34" max="34" width="5.8515625" style="0" customWidth="1"/>
    <col min="35" max="35" width="6.57421875" style="0" customWidth="1"/>
    <col min="36" max="36" width="5.421875" style="0" customWidth="1"/>
    <col min="37" max="37" width="6.57421875" style="0" customWidth="1"/>
    <col min="38" max="38" width="6.140625" style="0" customWidth="1"/>
    <col min="39" max="39" width="6.7109375" style="0" customWidth="1"/>
    <col min="40" max="40" width="6.140625" style="0" customWidth="1"/>
    <col min="41" max="41" width="8.00390625" style="0" customWidth="1"/>
  </cols>
  <sheetData>
    <row r="1" spans="1:41" ht="12.75">
      <c r="A1" s="36" t="s">
        <v>145</v>
      </c>
      <c r="B1" s="37"/>
      <c r="C1" s="38"/>
      <c r="D1" s="38"/>
      <c r="E1" s="38"/>
      <c r="F1" s="39"/>
      <c r="G1" s="39"/>
      <c r="H1" s="39"/>
      <c r="I1" s="39"/>
      <c r="J1" s="39"/>
      <c r="K1" s="39"/>
      <c r="L1" s="39"/>
      <c r="M1" s="38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2" spans="1:41" ht="13.5" thickBot="1">
      <c r="A2" s="36"/>
      <c r="B2" s="37"/>
      <c r="C2" s="38"/>
      <c r="D2" s="38"/>
      <c r="E2" s="38"/>
      <c r="F2" s="39"/>
      <c r="G2" s="39"/>
      <c r="H2" s="39"/>
      <c r="I2" s="39"/>
      <c r="J2" s="39"/>
      <c r="K2" s="39"/>
      <c r="L2" s="39"/>
      <c r="M2" s="38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</row>
    <row r="3" spans="1:41" ht="13.5" thickBot="1">
      <c r="A3" s="36" t="s">
        <v>12</v>
      </c>
      <c r="B3" s="41"/>
      <c r="C3" s="39"/>
      <c r="D3" s="39"/>
      <c r="E3" s="39"/>
      <c r="F3" s="416"/>
      <c r="G3" s="417"/>
      <c r="H3" s="417"/>
      <c r="I3" s="417"/>
      <c r="J3" s="417"/>
      <c r="K3" s="417"/>
      <c r="L3" s="417"/>
      <c r="M3" s="417"/>
      <c r="N3" s="417"/>
      <c r="O3" s="417"/>
      <c r="P3" s="418"/>
      <c r="Q3" s="42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</row>
    <row r="4" spans="1:41" ht="13.5" thickBot="1">
      <c r="A4" s="43"/>
      <c r="B4" s="44"/>
      <c r="C4" s="45"/>
      <c r="D4" s="46"/>
      <c r="E4" s="46"/>
      <c r="F4" s="40"/>
      <c r="G4" s="47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</row>
    <row r="5" spans="1:41" ht="13.5" thickBot="1">
      <c r="A5" s="414" t="s">
        <v>19</v>
      </c>
      <c r="B5" s="414" t="s">
        <v>11</v>
      </c>
      <c r="C5" s="414" t="s">
        <v>1</v>
      </c>
      <c r="D5" s="414" t="s">
        <v>2</v>
      </c>
      <c r="E5" s="289"/>
      <c r="F5" s="414" t="s">
        <v>14</v>
      </c>
      <c r="G5" s="414" t="s">
        <v>15</v>
      </c>
      <c r="H5" s="419" t="s">
        <v>13</v>
      </c>
      <c r="I5" s="420"/>
      <c r="J5" s="420"/>
      <c r="K5" s="420"/>
      <c r="L5" s="421"/>
      <c r="M5" s="390"/>
      <c r="N5" s="389"/>
      <c r="O5" s="422" t="s">
        <v>45</v>
      </c>
      <c r="P5" s="389"/>
      <c r="Q5" s="389"/>
      <c r="R5" s="389"/>
      <c r="S5" s="389"/>
      <c r="T5" s="389"/>
      <c r="U5" s="48"/>
      <c r="V5" s="48"/>
      <c r="W5" s="48"/>
      <c r="X5" s="49"/>
      <c r="Y5" s="425" t="s">
        <v>46</v>
      </c>
      <c r="Z5" s="426"/>
      <c r="AA5" s="427"/>
      <c r="AB5" s="50"/>
      <c r="AC5" s="428" t="s">
        <v>29</v>
      </c>
      <c r="AD5" s="430" t="s">
        <v>31</v>
      </c>
      <c r="AE5" s="389"/>
      <c r="AF5" s="389"/>
      <c r="AG5" s="389"/>
      <c r="AH5" s="431"/>
      <c r="AI5" s="51" t="s">
        <v>30</v>
      </c>
      <c r="AJ5" s="52"/>
      <c r="AK5" s="52"/>
      <c r="AL5" s="52"/>
      <c r="AM5" s="52"/>
      <c r="AN5" s="53"/>
      <c r="AO5" s="423" t="s">
        <v>47</v>
      </c>
    </row>
    <row r="6" spans="1:41" ht="218.25" customHeight="1" thickBot="1">
      <c r="A6" s="415"/>
      <c r="B6" s="415"/>
      <c r="C6" s="415"/>
      <c r="D6" s="415"/>
      <c r="E6" s="288" t="s">
        <v>166</v>
      </c>
      <c r="F6" s="415"/>
      <c r="G6" s="415"/>
      <c r="H6" s="54" t="s">
        <v>16</v>
      </c>
      <c r="I6" s="54" t="s">
        <v>17</v>
      </c>
      <c r="J6" s="55" t="s">
        <v>3</v>
      </c>
      <c r="K6" s="56" t="s">
        <v>4</v>
      </c>
      <c r="L6" s="57" t="s">
        <v>23</v>
      </c>
      <c r="M6" s="58" t="s">
        <v>48</v>
      </c>
      <c r="N6" s="59" t="s">
        <v>49</v>
      </c>
      <c r="O6" s="60" t="s">
        <v>50</v>
      </c>
      <c r="P6" s="60" t="s">
        <v>51</v>
      </c>
      <c r="Q6" s="60" t="s">
        <v>52</v>
      </c>
      <c r="R6" s="61" t="s">
        <v>53</v>
      </c>
      <c r="S6" s="60" t="s">
        <v>54</v>
      </c>
      <c r="T6" s="61" t="s">
        <v>55</v>
      </c>
      <c r="U6" s="62" t="s">
        <v>5</v>
      </c>
      <c r="V6" s="62" t="s">
        <v>6</v>
      </c>
      <c r="W6" s="63" t="s">
        <v>56</v>
      </c>
      <c r="X6" s="63" t="s">
        <v>57</v>
      </c>
      <c r="Y6" s="415"/>
      <c r="Z6" s="64" t="s">
        <v>27</v>
      </c>
      <c r="AA6" s="65" t="s">
        <v>18</v>
      </c>
      <c r="AB6" s="66" t="s">
        <v>58</v>
      </c>
      <c r="AC6" s="429"/>
      <c r="AD6" s="67" t="s">
        <v>35</v>
      </c>
      <c r="AE6" s="68"/>
      <c r="AF6" s="69"/>
      <c r="AG6" s="69" t="s">
        <v>59</v>
      </c>
      <c r="AH6" s="69"/>
      <c r="AI6" s="69" t="s">
        <v>34</v>
      </c>
      <c r="AJ6" s="70" t="s">
        <v>28</v>
      </c>
      <c r="AK6" s="69" t="s">
        <v>36</v>
      </c>
      <c r="AL6" s="69"/>
      <c r="AM6" s="69"/>
      <c r="AN6" s="69" t="s">
        <v>60</v>
      </c>
      <c r="AO6" s="424"/>
    </row>
    <row r="7" spans="1:41" ht="12.75">
      <c r="A7" s="71"/>
      <c r="B7" s="72"/>
      <c r="C7" s="72"/>
      <c r="D7" s="73"/>
      <c r="E7" s="73"/>
      <c r="F7" s="74"/>
      <c r="G7" s="75"/>
      <c r="H7" s="73"/>
      <c r="I7" s="73"/>
      <c r="J7" s="76"/>
      <c r="K7" s="76"/>
      <c r="L7" s="77"/>
      <c r="M7" s="77"/>
      <c r="N7" s="77"/>
      <c r="O7" s="76"/>
      <c r="P7" s="78"/>
      <c r="Q7" s="76"/>
      <c r="R7" s="76"/>
      <c r="S7" s="76"/>
      <c r="T7" s="76"/>
      <c r="U7" s="76"/>
      <c r="V7" s="76"/>
      <c r="W7" s="76"/>
      <c r="X7" s="76"/>
      <c r="Y7" s="79"/>
      <c r="Z7" s="78"/>
      <c r="AA7" s="78"/>
      <c r="AB7" s="78"/>
      <c r="AC7" s="77"/>
      <c r="AD7" s="78"/>
      <c r="AE7" s="78"/>
      <c r="AF7" s="76"/>
      <c r="AG7" s="80"/>
      <c r="AH7" s="78"/>
      <c r="AI7" s="78"/>
      <c r="AJ7" s="78"/>
      <c r="AK7" s="78"/>
      <c r="AL7" s="78"/>
      <c r="AM7" s="78"/>
      <c r="AN7" s="81"/>
      <c r="AO7" s="82"/>
    </row>
    <row r="8" spans="1:41" ht="12.75">
      <c r="A8" s="83"/>
      <c r="B8" s="84"/>
      <c r="C8" s="84"/>
      <c r="D8" s="85"/>
      <c r="E8" s="85"/>
      <c r="F8" s="86"/>
      <c r="G8" s="85"/>
      <c r="H8" s="85"/>
      <c r="I8" s="85"/>
      <c r="J8" s="87"/>
      <c r="K8" s="87"/>
      <c r="L8" s="88"/>
      <c r="M8" s="88"/>
      <c r="N8" s="88"/>
      <c r="O8" s="87"/>
      <c r="P8" s="89"/>
      <c r="Q8" s="87"/>
      <c r="R8" s="87"/>
      <c r="S8" s="87"/>
      <c r="T8" s="87"/>
      <c r="U8" s="87"/>
      <c r="V8" s="87"/>
      <c r="W8" s="87"/>
      <c r="X8" s="87"/>
      <c r="Y8" s="90"/>
      <c r="Z8" s="89"/>
      <c r="AA8" s="89"/>
      <c r="AB8" s="89"/>
      <c r="AC8" s="88"/>
      <c r="AD8" s="89"/>
      <c r="AE8" s="89"/>
      <c r="AF8" s="87"/>
      <c r="AG8" s="91"/>
      <c r="AH8" s="89"/>
      <c r="AI8" s="89"/>
      <c r="AJ8" s="89"/>
      <c r="AK8" s="89"/>
      <c r="AL8" s="89"/>
      <c r="AM8" s="89"/>
      <c r="AN8" s="92"/>
      <c r="AO8" s="93"/>
    </row>
    <row r="9" spans="1:41" ht="12.75">
      <c r="A9" s="83"/>
      <c r="B9" s="84"/>
      <c r="C9" s="84"/>
      <c r="D9" s="85"/>
      <c r="E9" s="85"/>
      <c r="F9" s="86"/>
      <c r="G9" s="85"/>
      <c r="H9" s="85"/>
      <c r="I9" s="85"/>
      <c r="J9" s="87"/>
      <c r="K9" s="87"/>
      <c r="L9" s="88"/>
      <c r="M9" s="88"/>
      <c r="N9" s="88"/>
      <c r="O9" s="87"/>
      <c r="P9" s="89"/>
      <c r="Q9" s="87"/>
      <c r="R9" s="87"/>
      <c r="S9" s="87"/>
      <c r="T9" s="87"/>
      <c r="U9" s="87"/>
      <c r="V9" s="87"/>
      <c r="W9" s="87"/>
      <c r="X9" s="87"/>
      <c r="Y9" s="90"/>
      <c r="Z9" s="89"/>
      <c r="AA9" s="89"/>
      <c r="AB9" s="89"/>
      <c r="AC9" s="88"/>
      <c r="AD9" s="89"/>
      <c r="AE9" s="89"/>
      <c r="AF9" s="87"/>
      <c r="AG9" s="91"/>
      <c r="AH9" s="89"/>
      <c r="AI9" s="89"/>
      <c r="AJ9" s="89"/>
      <c r="AK9" s="89"/>
      <c r="AL9" s="89"/>
      <c r="AM9" s="89"/>
      <c r="AN9" s="92"/>
      <c r="AO9" s="93"/>
    </row>
    <row r="10" spans="1:41" ht="12.75">
      <c r="A10" s="83"/>
      <c r="B10" s="84"/>
      <c r="C10" s="94"/>
      <c r="D10" s="95"/>
      <c r="E10" s="95"/>
      <c r="F10" s="86"/>
      <c r="G10" s="85"/>
      <c r="H10" s="85"/>
      <c r="I10" s="95"/>
      <c r="J10" s="87"/>
      <c r="K10" s="87"/>
      <c r="L10" s="88"/>
      <c r="M10" s="88"/>
      <c r="N10" s="88"/>
      <c r="O10" s="87"/>
      <c r="P10" s="89"/>
      <c r="Q10" s="87"/>
      <c r="R10" s="87"/>
      <c r="S10" s="87"/>
      <c r="T10" s="87"/>
      <c r="U10" s="87"/>
      <c r="V10" s="87"/>
      <c r="W10" s="87"/>
      <c r="X10" s="87"/>
      <c r="Y10" s="90"/>
      <c r="Z10" s="89"/>
      <c r="AA10" s="89"/>
      <c r="AB10" s="89"/>
      <c r="AC10" s="88"/>
      <c r="AD10" s="89"/>
      <c r="AE10" s="89"/>
      <c r="AF10" s="87"/>
      <c r="AG10" s="91"/>
      <c r="AH10" s="89"/>
      <c r="AI10" s="89"/>
      <c r="AJ10" s="89"/>
      <c r="AK10" s="89"/>
      <c r="AL10" s="89"/>
      <c r="AM10" s="89"/>
      <c r="AN10" s="92"/>
      <c r="AO10" s="93"/>
    </row>
    <row r="11" spans="1:41" ht="12.75">
      <c r="A11" s="83"/>
      <c r="B11" s="84"/>
      <c r="C11" s="94"/>
      <c r="D11" s="95"/>
      <c r="E11" s="95"/>
      <c r="F11" s="86"/>
      <c r="G11" s="95"/>
      <c r="H11" s="95"/>
      <c r="I11" s="85"/>
      <c r="J11" s="87"/>
      <c r="K11" s="87"/>
      <c r="L11" s="88"/>
      <c r="M11" s="88"/>
      <c r="N11" s="88"/>
      <c r="O11" s="87"/>
      <c r="P11" s="89"/>
      <c r="Q11" s="87"/>
      <c r="R11" s="87"/>
      <c r="S11" s="87"/>
      <c r="T11" s="87"/>
      <c r="U11" s="87"/>
      <c r="V11" s="87"/>
      <c r="W11" s="87"/>
      <c r="X11" s="87"/>
      <c r="Y11" s="90"/>
      <c r="Z11" s="89"/>
      <c r="AA11" s="89"/>
      <c r="AB11" s="89"/>
      <c r="AC11" s="88"/>
      <c r="AD11" s="89"/>
      <c r="AE11" s="89"/>
      <c r="AF11" s="87"/>
      <c r="AG11" s="91"/>
      <c r="AH11" s="89"/>
      <c r="AI11" s="89"/>
      <c r="AJ11" s="89"/>
      <c r="AK11" s="89"/>
      <c r="AL11" s="89"/>
      <c r="AM11" s="89"/>
      <c r="AN11" s="92"/>
      <c r="AO11" s="93"/>
    </row>
    <row r="12" spans="1:41" ht="12.75">
      <c r="A12" s="83"/>
      <c r="B12" s="84"/>
      <c r="C12" s="94"/>
      <c r="D12" s="95"/>
      <c r="E12" s="95"/>
      <c r="F12" s="86"/>
      <c r="G12" s="95"/>
      <c r="H12" s="95"/>
      <c r="I12" s="85"/>
      <c r="J12" s="87"/>
      <c r="K12" s="87"/>
      <c r="L12" s="88"/>
      <c r="M12" s="88"/>
      <c r="N12" s="88"/>
      <c r="O12" s="87"/>
      <c r="P12" s="89"/>
      <c r="Q12" s="87"/>
      <c r="R12" s="87"/>
      <c r="S12" s="87"/>
      <c r="T12" s="87"/>
      <c r="U12" s="87"/>
      <c r="V12" s="87"/>
      <c r="W12" s="87"/>
      <c r="X12" s="87"/>
      <c r="Y12" s="90"/>
      <c r="Z12" s="89"/>
      <c r="AA12" s="89"/>
      <c r="AB12" s="89"/>
      <c r="AC12" s="88"/>
      <c r="AD12" s="89"/>
      <c r="AE12" s="89"/>
      <c r="AF12" s="87"/>
      <c r="AG12" s="91"/>
      <c r="AH12" s="89"/>
      <c r="AI12" s="89"/>
      <c r="AJ12" s="89"/>
      <c r="AK12" s="89"/>
      <c r="AL12" s="89"/>
      <c r="AM12" s="89"/>
      <c r="AN12" s="92"/>
      <c r="AO12" s="93"/>
    </row>
    <row r="13" spans="1:41" ht="12.75">
      <c r="A13" s="83"/>
      <c r="B13" s="84"/>
      <c r="C13" s="94"/>
      <c r="D13" s="95"/>
      <c r="E13" s="95"/>
      <c r="F13" s="86"/>
      <c r="G13" s="95"/>
      <c r="H13" s="85"/>
      <c r="I13" s="95"/>
      <c r="J13" s="87"/>
      <c r="K13" s="87"/>
      <c r="L13" s="88"/>
      <c r="M13" s="88"/>
      <c r="N13" s="88"/>
      <c r="O13" s="87"/>
      <c r="P13" s="89"/>
      <c r="Q13" s="87"/>
      <c r="R13" s="87"/>
      <c r="S13" s="87"/>
      <c r="T13" s="87"/>
      <c r="U13" s="87"/>
      <c r="V13" s="87"/>
      <c r="W13" s="87"/>
      <c r="X13" s="87"/>
      <c r="Y13" s="90"/>
      <c r="Z13" s="89"/>
      <c r="AA13" s="89"/>
      <c r="AB13" s="89"/>
      <c r="AC13" s="88"/>
      <c r="AD13" s="89"/>
      <c r="AE13" s="89"/>
      <c r="AF13" s="87"/>
      <c r="AG13" s="91"/>
      <c r="AH13" s="89"/>
      <c r="AI13" s="89"/>
      <c r="AJ13" s="89"/>
      <c r="AK13" s="89"/>
      <c r="AL13" s="89"/>
      <c r="AM13" s="89"/>
      <c r="AN13" s="92"/>
      <c r="AO13" s="93"/>
    </row>
    <row r="14" spans="1:41" ht="12.75">
      <c r="A14" s="83"/>
      <c r="B14" s="84"/>
      <c r="C14" s="94"/>
      <c r="D14" s="95"/>
      <c r="E14" s="95"/>
      <c r="F14" s="86"/>
      <c r="G14" s="95"/>
      <c r="H14" s="95"/>
      <c r="I14" s="85"/>
      <c r="J14" s="87"/>
      <c r="K14" s="87"/>
      <c r="L14" s="88"/>
      <c r="M14" s="88"/>
      <c r="N14" s="88"/>
      <c r="O14" s="87"/>
      <c r="P14" s="89"/>
      <c r="Q14" s="87"/>
      <c r="R14" s="87"/>
      <c r="S14" s="87"/>
      <c r="T14" s="87"/>
      <c r="U14" s="87"/>
      <c r="V14" s="87"/>
      <c r="W14" s="87"/>
      <c r="X14" s="87"/>
      <c r="Y14" s="90"/>
      <c r="Z14" s="89"/>
      <c r="AA14" s="89"/>
      <c r="AB14" s="89"/>
      <c r="AC14" s="88"/>
      <c r="AD14" s="89"/>
      <c r="AE14" s="89"/>
      <c r="AF14" s="87"/>
      <c r="AG14" s="91"/>
      <c r="AH14" s="89"/>
      <c r="AI14" s="89"/>
      <c r="AJ14" s="89"/>
      <c r="AK14" s="89"/>
      <c r="AL14" s="89"/>
      <c r="AM14" s="89"/>
      <c r="AN14" s="92"/>
      <c r="AO14" s="93"/>
    </row>
    <row r="15" spans="1:41" ht="12.75">
      <c r="A15" s="83"/>
      <c r="B15" s="84"/>
      <c r="C15" s="94"/>
      <c r="D15" s="95"/>
      <c r="E15" s="95"/>
      <c r="F15" s="86"/>
      <c r="G15" s="95"/>
      <c r="H15" s="95"/>
      <c r="I15" s="85"/>
      <c r="J15" s="87"/>
      <c r="K15" s="87"/>
      <c r="L15" s="88"/>
      <c r="M15" s="88"/>
      <c r="N15" s="88"/>
      <c r="O15" s="87"/>
      <c r="P15" s="89"/>
      <c r="Q15" s="87"/>
      <c r="R15" s="87"/>
      <c r="S15" s="87"/>
      <c r="T15" s="87"/>
      <c r="U15" s="87"/>
      <c r="V15" s="87"/>
      <c r="W15" s="87"/>
      <c r="X15" s="87"/>
      <c r="Y15" s="90"/>
      <c r="Z15" s="89"/>
      <c r="AA15" s="89"/>
      <c r="AB15" s="89"/>
      <c r="AC15" s="88"/>
      <c r="AD15" s="89"/>
      <c r="AE15" s="89"/>
      <c r="AF15" s="87"/>
      <c r="AG15" s="91"/>
      <c r="AH15" s="89"/>
      <c r="AI15" s="89"/>
      <c r="AJ15" s="89"/>
      <c r="AK15" s="89"/>
      <c r="AL15" s="89"/>
      <c r="AM15" s="89"/>
      <c r="AN15" s="92"/>
      <c r="AO15" s="93"/>
    </row>
    <row r="16" spans="1:41" ht="12.75">
      <c r="A16" s="83"/>
      <c r="B16" s="84"/>
      <c r="C16" s="94"/>
      <c r="D16" s="95"/>
      <c r="E16" s="95"/>
      <c r="F16" s="96"/>
      <c r="G16" s="95"/>
      <c r="H16" s="95"/>
      <c r="I16" s="85"/>
      <c r="J16" s="87"/>
      <c r="K16" s="87"/>
      <c r="L16" s="88"/>
      <c r="M16" s="88"/>
      <c r="N16" s="88"/>
      <c r="O16" s="87"/>
      <c r="P16" s="89"/>
      <c r="Q16" s="87"/>
      <c r="R16" s="87"/>
      <c r="S16" s="87"/>
      <c r="T16" s="87"/>
      <c r="U16" s="87"/>
      <c r="V16" s="87"/>
      <c r="W16" s="87"/>
      <c r="X16" s="87"/>
      <c r="Y16" s="90"/>
      <c r="Z16" s="89"/>
      <c r="AA16" s="89"/>
      <c r="AB16" s="89"/>
      <c r="AC16" s="88"/>
      <c r="AD16" s="89"/>
      <c r="AE16" s="89"/>
      <c r="AF16" s="87"/>
      <c r="AG16" s="91"/>
      <c r="AH16" s="89"/>
      <c r="AI16" s="89"/>
      <c r="AJ16" s="89"/>
      <c r="AK16" s="89"/>
      <c r="AL16" s="89"/>
      <c r="AM16" s="89"/>
      <c r="AN16" s="92"/>
      <c r="AO16" s="93"/>
    </row>
    <row r="17" spans="1:41" ht="12.75">
      <c r="A17" s="83"/>
      <c r="B17" s="84"/>
      <c r="C17" s="94"/>
      <c r="D17" s="95"/>
      <c r="E17" s="95"/>
      <c r="F17" s="86"/>
      <c r="G17" s="95"/>
      <c r="H17" s="95"/>
      <c r="I17" s="85"/>
      <c r="J17" s="87"/>
      <c r="K17" s="87"/>
      <c r="L17" s="88"/>
      <c r="M17" s="88"/>
      <c r="N17" s="88"/>
      <c r="O17" s="87"/>
      <c r="P17" s="89"/>
      <c r="Q17" s="87"/>
      <c r="R17" s="87"/>
      <c r="S17" s="87"/>
      <c r="T17" s="87"/>
      <c r="U17" s="87"/>
      <c r="V17" s="87"/>
      <c r="W17" s="87"/>
      <c r="X17" s="87"/>
      <c r="Y17" s="90"/>
      <c r="Z17" s="89"/>
      <c r="AA17" s="89"/>
      <c r="AB17" s="89"/>
      <c r="AC17" s="88"/>
      <c r="AD17" s="89"/>
      <c r="AE17" s="89"/>
      <c r="AF17" s="87"/>
      <c r="AG17" s="91"/>
      <c r="AH17" s="89"/>
      <c r="AI17" s="89"/>
      <c r="AJ17" s="89"/>
      <c r="AK17" s="89"/>
      <c r="AL17" s="89"/>
      <c r="AM17" s="89"/>
      <c r="AN17" s="92"/>
      <c r="AO17" s="93"/>
    </row>
    <row r="18" spans="1:41" ht="12.75">
      <c r="A18" s="83"/>
      <c r="B18" s="84"/>
      <c r="C18" s="94"/>
      <c r="D18" s="95"/>
      <c r="E18" s="95"/>
      <c r="F18" s="86"/>
      <c r="G18" s="95"/>
      <c r="H18" s="95"/>
      <c r="I18" s="85"/>
      <c r="J18" s="87"/>
      <c r="K18" s="87"/>
      <c r="L18" s="88"/>
      <c r="M18" s="88"/>
      <c r="N18" s="88"/>
      <c r="O18" s="87"/>
      <c r="P18" s="89"/>
      <c r="Q18" s="87"/>
      <c r="R18" s="87"/>
      <c r="S18" s="87"/>
      <c r="T18" s="87"/>
      <c r="U18" s="87"/>
      <c r="V18" s="87"/>
      <c r="W18" s="87"/>
      <c r="X18" s="87"/>
      <c r="Y18" s="90"/>
      <c r="Z18" s="89"/>
      <c r="AA18" s="89"/>
      <c r="AB18" s="89"/>
      <c r="AC18" s="88"/>
      <c r="AD18" s="89"/>
      <c r="AE18" s="89"/>
      <c r="AF18" s="87"/>
      <c r="AG18" s="91"/>
      <c r="AH18" s="89"/>
      <c r="AI18" s="89"/>
      <c r="AJ18" s="89"/>
      <c r="AK18" s="89"/>
      <c r="AL18" s="89"/>
      <c r="AM18" s="89"/>
      <c r="AN18" s="92"/>
      <c r="AO18" s="93"/>
    </row>
    <row r="19" spans="1:41" ht="12.75">
      <c r="A19" s="83"/>
      <c r="B19" s="84"/>
      <c r="C19" s="94"/>
      <c r="D19" s="95"/>
      <c r="E19" s="95"/>
      <c r="F19" s="86"/>
      <c r="G19" s="95"/>
      <c r="H19" s="95"/>
      <c r="I19" s="85"/>
      <c r="J19" s="87"/>
      <c r="K19" s="87"/>
      <c r="L19" s="88"/>
      <c r="M19" s="88"/>
      <c r="N19" s="88"/>
      <c r="O19" s="87"/>
      <c r="P19" s="89"/>
      <c r="Q19" s="87"/>
      <c r="R19" s="87"/>
      <c r="S19" s="87"/>
      <c r="T19" s="87"/>
      <c r="U19" s="87"/>
      <c r="V19" s="87"/>
      <c r="W19" s="87"/>
      <c r="X19" s="87"/>
      <c r="Y19" s="90"/>
      <c r="Z19" s="89"/>
      <c r="AA19" s="89"/>
      <c r="AB19" s="89"/>
      <c r="AC19" s="88"/>
      <c r="AD19" s="89"/>
      <c r="AE19" s="89"/>
      <c r="AF19" s="87"/>
      <c r="AG19" s="91"/>
      <c r="AH19" s="89"/>
      <c r="AI19" s="89"/>
      <c r="AJ19" s="89"/>
      <c r="AK19" s="89"/>
      <c r="AL19" s="89"/>
      <c r="AM19" s="89"/>
      <c r="AN19" s="92"/>
      <c r="AO19" s="93"/>
    </row>
    <row r="20" spans="1:41" ht="12.75">
      <c r="A20" s="83"/>
      <c r="B20" s="84"/>
      <c r="C20" s="94"/>
      <c r="D20" s="95"/>
      <c r="E20" s="95"/>
      <c r="F20" s="86"/>
      <c r="G20" s="95"/>
      <c r="H20" s="95"/>
      <c r="I20" s="85"/>
      <c r="J20" s="87"/>
      <c r="K20" s="87"/>
      <c r="L20" s="88"/>
      <c r="M20" s="88"/>
      <c r="N20" s="88"/>
      <c r="O20" s="87"/>
      <c r="P20" s="89"/>
      <c r="Q20" s="87"/>
      <c r="R20" s="87"/>
      <c r="S20" s="87"/>
      <c r="T20" s="87"/>
      <c r="U20" s="87"/>
      <c r="V20" s="87"/>
      <c r="W20" s="87"/>
      <c r="X20" s="87"/>
      <c r="Y20" s="90"/>
      <c r="Z20" s="89"/>
      <c r="AA20" s="89"/>
      <c r="AB20" s="89"/>
      <c r="AC20" s="88"/>
      <c r="AD20" s="89"/>
      <c r="AE20" s="89"/>
      <c r="AF20" s="87"/>
      <c r="AG20" s="91"/>
      <c r="AH20" s="89"/>
      <c r="AI20" s="89"/>
      <c r="AJ20" s="89"/>
      <c r="AK20" s="89"/>
      <c r="AL20" s="89"/>
      <c r="AM20" s="89"/>
      <c r="AN20" s="92"/>
      <c r="AO20" s="93"/>
    </row>
    <row r="21" spans="1:41" ht="12.75">
      <c r="A21" s="83"/>
      <c r="B21" s="84"/>
      <c r="C21" s="94"/>
      <c r="D21" s="95"/>
      <c r="E21" s="95"/>
      <c r="F21" s="86"/>
      <c r="G21" s="95"/>
      <c r="H21" s="95"/>
      <c r="I21" s="85"/>
      <c r="J21" s="87"/>
      <c r="K21" s="87"/>
      <c r="L21" s="88"/>
      <c r="M21" s="88"/>
      <c r="N21" s="88"/>
      <c r="O21" s="87"/>
      <c r="P21" s="89"/>
      <c r="Q21" s="87"/>
      <c r="R21" s="87"/>
      <c r="S21" s="87"/>
      <c r="T21" s="87"/>
      <c r="U21" s="87"/>
      <c r="V21" s="87"/>
      <c r="W21" s="87"/>
      <c r="X21" s="87"/>
      <c r="Y21" s="90"/>
      <c r="Z21" s="89"/>
      <c r="AA21" s="89"/>
      <c r="AB21" s="89"/>
      <c r="AC21" s="88"/>
      <c r="AD21" s="89"/>
      <c r="AE21" s="89"/>
      <c r="AF21" s="87"/>
      <c r="AG21" s="91"/>
      <c r="AH21" s="89"/>
      <c r="AI21" s="89"/>
      <c r="AJ21" s="89"/>
      <c r="AK21" s="89"/>
      <c r="AL21" s="89"/>
      <c r="AM21" s="89"/>
      <c r="AN21" s="92"/>
      <c r="AO21" s="93"/>
    </row>
    <row r="22" spans="1:41" ht="12.75">
      <c r="A22" s="83"/>
      <c r="B22" s="84"/>
      <c r="C22" s="94"/>
      <c r="D22" s="95"/>
      <c r="E22" s="95"/>
      <c r="F22" s="86"/>
      <c r="G22" s="95"/>
      <c r="H22" s="85"/>
      <c r="I22" s="95"/>
      <c r="J22" s="87"/>
      <c r="K22" s="87"/>
      <c r="L22" s="88"/>
      <c r="M22" s="88"/>
      <c r="N22" s="88"/>
      <c r="O22" s="87"/>
      <c r="P22" s="89"/>
      <c r="Q22" s="87"/>
      <c r="R22" s="87"/>
      <c r="S22" s="87"/>
      <c r="T22" s="87"/>
      <c r="U22" s="87"/>
      <c r="V22" s="87"/>
      <c r="W22" s="87"/>
      <c r="X22" s="87"/>
      <c r="Y22" s="90"/>
      <c r="Z22" s="89"/>
      <c r="AA22" s="89"/>
      <c r="AB22" s="89"/>
      <c r="AC22" s="88"/>
      <c r="AD22" s="89"/>
      <c r="AE22" s="89"/>
      <c r="AF22" s="87"/>
      <c r="AG22" s="91"/>
      <c r="AH22" s="89"/>
      <c r="AI22" s="89"/>
      <c r="AJ22" s="89"/>
      <c r="AK22" s="89"/>
      <c r="AL22" s="89"/>
      <c r="AM22" s="89"/>
      <c r="AN22" s="92"/>
      <c r="AO22" s="93"/>
    </row>
    <row r="23" spans="1:41" ht="12.75">
      <c r="A23" s="83"/>
      <c r="B23" s="84"/>
      <c r="C23" s="94"/>
      <c r="D23" s="95"/>
      <c r="E23" s="95"/>
      <c r="F23" s="86"/>
      <c r="G23" s="95"/>
      <c r="H23" s="95"/>
      <c r="I23" s="85"/>
      <c r="J23" s="87"/>
      <c r="K23" s="87"/>
      <c r="L23" s="88"/>
      <c r="M23" s="88"/>
      <c r="N23" s="88"/>
      <c r="O23" s="87"/>
      <c r="P23" s="89"/>
      <c r="Q23" s="87"/>
      <c r="R23" s="87"/>
      <c r="S23" s="87"/>
      <c r="T23" s="87"/>
      <c r="U23" s="87"/>
      <c r="V23" s="87"/>
      <c r="W23" s="87"/>
      <c r="X23" s="87"/>
      <c r="Y23" s="90"/>
      <c r="Z23" s="89"/>
      <c r="AA23" s="89"/>
      <c r="AB23" s="89"/>
      <c r="AC23" s="88"/>
      <c r="AD23" s="89"/>
      <c r="AE23" s="89"/>
      <c r="AF23" s="87"/>
      <c r="AG23" s="91"/>
      <c r="AH23" s="89"/>
      <c r="AI23" s="89"/>
      <c r="AJ23" s="89"/>
      <c r="AK23" s="89"/>
      <c r="AL23" s="89"/>
      <c r="AM23" s="89"/>
      <c r="AN23" s="92"/>
      <c r="AO23" s="93"/>
    </row>
    <row r="24" spans="1:41" ht="12.75">
      <c r="A24" s="83"/>
      <c r="B24" s="84"/>
      <c r="C24" s="94"/>
      <c r="D24" s="95"/>
      <c r="E24" s="95"/>
      <c r="F24" s="86"/>
      <c r="G24" s="85"/>
      <c r="H24" s="85"/>
      <c r="I24" s="95"/>
      <c r="J24" s="87"/>
      <c r="K24" s="87"/>
      <c r="L24" s="88"/>
      <c r="M24" s="88"/>
      <c r="N24" s="88"/>
      <c r="O24" s="87"/>
      <c r="P24" s="89"/>
      <c r="Q24" s="87"/>
      <c r="R24" s="87"/>
      <c r="S24" s="87"/>
      <c r="T24" s="87"/>
      <c r="U24" s="87"/>
      <c r="V24" s="87"/>
      <c r="W24" s="87"/>
      <c r="X24" s="87"/>
      <c r="Y24" s="90"/>
      <c r="Z24" s="89"/>
      <c r="AA24" s="89"/>
      <c r="AB24" s="89"/>
      <c r="AC24" s="88"/>
      <c r="AD24" s="89"/>
      <c r="AE24" s="89"/>
      <c r="AF24" s="87"/>
      <c r="AG24" s="91"/>
      <c r="AH24" s="89"/>
      <c r="AI24" s="89"/>
      <c r="AJ24" s="89"/>
      <c r="AK24" s="89"/>
      <c r="AL24" s="89"/>
      <c r="AM24" s="89"/>
      <c r="AN24" s="92"/>
      <c r="AO24" s="93"/>
    </row>
    <row r="25" spans="1:41" ht="12.75">
      <c r="A25" s="83"/>
      <c r="B25" s="84"/>
      <c r="C25" s="94"/>
      <c r="D25" s="95"/>
      <c r="E25" s="95"/>
      <c r="F25" s="86"/>
      <c r="G25" s="95"/>
      <c r="H25" s="95"/>
      <c r="I25" s="85"/>
      <c r="J25" s="87"/>
      <c r="K25" s="87"/>
      <c r="L25" s="88"/>
      <c r="M25" s="88"/>
      <c r="N25" s="88"/>
      <c r="O25" s="87"/>
      <c r="P25" s="89"/>
      <c r="Q25" s="87"/>
      <c r="R25" s="87"/>
      <c r="S25" s="87"/>
      <c r="T25" s="87"/>
      <c r="U25" s="87"/>
      <c r="V25" s="87"/>
      <c r="W25" s="87"/>
      <c r="X25" s="87"/>
      <c r="Y25" s="90"/>
      <c r="Z25" s="89"/>
      <c r="AA25" s="89"/>
      <c r="AB25" s="89"/>
      <c r="AC25" s="88"/>
      <c r="AD25" s="89"/>
      <c r="AE25" s="89"/>
      <c r="AF25" s="87"/>
      <c r="AG25" s="91"/>
      <c r="AH25" s="89"/>
      <c r="AI25" s="89"/>
      <c r="AJ25" s="89"/>
      <c r="AK25" s="89"/>
      <c r="AL25" s="89"/>
      <c r="AM25" s="89"/>
      <c r="AN25" s="92"/>
      <c r="AO25" s="93"/>
    </row>
    <row r="26" spans="1:41" ht="12.75">
      <c r="A26" s="83"/>
      <c r="B26" s="84"/>
      <c r="C26" s="94"/>
      <c r="D26" s="95"/>
      <c r="E26" s="95"/>
      <c r="F26" s="86"/>
      <c r="G26" s="95"/>
      <c r="H26" s="95"/>
      <c r="I26" s="85"/>
      <c r="J26" s="87"/>
      <c r="K26" s="87"/>
      <c r="L26" s="88"/>
      <c r="M26" s="88"/>
      <c r="N26" s="88"/>
      <c r="O26" s="87"/>
      <c r="P26" s="89"/>
      <c r="Q26" s="87"/>
      <c r="R26" s="87"/>
      <c r="S26" s="87"/>
      <c r="T26" s="87"/>
      <c r="U26" s="87"/>
      <c r="V26" s="87"/>
      <c r="W26" s="87"/>
      <c r="X26" s="87"/>
      <c r="Y26" s="90"/>
      <c r="Z26" s="89"/>
      <c r="AA26" s="89"/>
      <c r="AB26" s="89"/>
      <c r="AC26" s="88"/>
      <c r="AD26" s="89"/>
      <c r="AE26" s="89"/>
      <c r="AF26" s="87"/>
      <c r="AG26" s="91"/>
      <c r="AH26" s="89"/>
      <c r="AI26" s="89"/>
      <c r="AJ26" s="89"/>
      <c r="AK26" s="89"/>
      <c r="AL26" s="89"/>
      <c r="AM26" s="89"/>
      <c r="AN26" s="92"/>
      <c r="AO26" s="93"/>
    </row>
    <row r="27" spans="1:41" ht="12.75">
      <c r="A27" s="83"/>
      <c r="B27" s="84"/>
      <c r="C27" s="94"/>
      <c r="D27" s="95"/>
      <c r="E27" s="95"/>
      <c r="F27" s="86"/>
      <c r="G27" s="95"/>
      <c r="H27" s="95"/>
      <c r="I27" s="85"/>
      <c r="J27" s="87"/>
      <c r="K27" s="87"/>
      <c r="L27" s="88"/>
      <c r="M27" s="88"/>
      <c r="N27" s="88"/>
      <c r="O27" s="87"/>
      <c r="P27" s="89"/>
      <c r="Q27" s="87"/>
      <c r="R27" s="87"/>
      <c r="S27" s="87"/>
      <c r="T27" s="87"/>
      <c r="U27" s="87"/>
      <c r="V27" s="87"/>
      <c r="W27" s="87"/>
      <c r="X27" s="87"/>
      <c r="Y27" s="90"/>
      <c r="Z27" s="89"/>
      <c r="AA27" s="89"/>
      <c r="AB27" s="89"/>
      <c r="AC27" s="88"/>
      <c r="AD27" s="89"/>
      <c r="AE27" s="89"/>
      <c r="AF27" s="87"/>
      <c r="AG27" s="91"/>
      <c r="AH27" s="89"/>
      <c r="AI27" s="89"/>
      <c r="AJ27" s="89"/>
      <c r="AK27" s="89"/>
      <c r="AL27" s="89"/>
      <c r="AM27" s="89"/>
      <c r="AN27" s="92"/>
      <c r="AO27" s="93"/>
    </row>
    <row r="28" spans="1:41" ht="12.75">
      <c r="A28" s="83"/>
      <c r="B28" s="84"/>
      <c r="C28" s="94"/>
      <c r="D28" s="95"/>
      <c r="E28" s="95"/>
      <c r="F28" s="86"/>
      <c r="G28" s="95"/>
      <c r="H28" s="95"/>
      <c r="I28" s="85"/>
      <c r="J28" s="87"/>
      <c r="K28" s="87"/>
      <c r="L28" s="88"/>
      <c r="M28" s="88"/>
      <c r="N28" s="88"/>
      <c r="O28" s="87"/>
      <c r="P28" s="89"/>
      <c r="Q28" s="87"/>
      <c r="R28" s="87"/>
      <c r="S28" s="87"/>
      <c r="T28" s="87"/>
      <c r="U28" s="87"/>
      <c r="V28" s="87"/>
      <c r="W28" s="87"/>
      <c r="X28" s="87"/>
      <c r="Y28" s="90"/>
      <c r="Z28" s="89"/>
      <c r="AA28" s="89"/>
      <c r="AB28" s="89"/>
      <c r="AC28" s="88"/>
      <c r="AD28" s="89"/>
      <c r="AE28" s="89"/>
      <c r="AF28" s="87"/>
      <c r="AG28" s="91"/>
      <c r="AH28" s="89"/>
      <c r="AI28" s="89"/>
      <c r="AJ28" s="89"/>
      <c r="AK28" s="89"/>
      <c r="AL28" s="89"/>
      <c r="AM28" s="89"/>
      <c r="AN28" s="92"/>
      <c r="AO28" s="93"/>
    </row>
    <row r="29" spans="1:41" ht="12.75">
      <c r="A29" s="83"/>
      <c r="B29" s="84"/>
      <c r="C29" s="94"/>
      <c r="D29" s="95"/>
      <c r="E29" s="95"/>
      <c r="F29" s="86"/>
      <c r="G29" s="95"/>
      <c r="H29" s="95"/>
      <c r="I29" s="85"/>
      <c r="J29" s="87"/>
      <c r="K29" s="87"/>
      <c r="L29" s="88"/>
      <c r="M29" s="88"/>
      <c r="N29" s="88"/>
      <c r="O29" s="87"/>
      <c r="P29" s="89"/>
      <c r="Q29" s="87"/>
      <c r="R29" s="87"/>
      <c r="S29" s="87"/>
      <c r="T29" s="87"/>
      <c r="U29" s="87"/>
      <c r="V29" s="87"/>
      <c r="W29" s="87"/>
      <c r="X29" s="87"/>
      <c r="Y29" s="90"/>
      <c r="Z29" s="89"/>
      <c r="AA29" s="89"/>
      <c r="AB29" s="89"/>
      <c r="AC29" s="88"/>
      <c r="AD29" s="89"/>
      <c r="AE29" s="89"/>
      <c r="AF29" s="87"/>
      <c r="AG29" s="91"/>
      <c r="AH29" s="89"/>
      <c r="AI29" s="89"/>
      <c r="AJ29" s="89"/>
      <c r="AK29" s="89"/>
      <c r="AL29" s="89"/>
      <c r="AM29" s="89"/>
      <c r="AN29" s="92"/>
      <c r="AO29" s="93"/>
    </row>
    <row r="30" spans="1:41" ht="12.75">
      <c r="A30" s="83"/>
      <c r="B30" s="84"/>
      <c r="C30" s="94"/>
      <c r="D30" s="95"/>
      <c r="E30" s="95"/>
      <c r="F30" s="86"/>
      <c r="G30" s="95"/>
      <c r="H30" s="95"/>
      <c r="I30" s="85"/>
      <c r="J30" s="87"/>
      <c r="K30" s="87"/>
      <c r="L30" s="88"/>
      <c r="M30" s="88"/>
      <c r="N30" s="88"/>
      <c r="O30" s="87"/>
      <c r="P30" s="89"/>
      <c r="Q30" s="87"/>
      <c r="R30" s="87"/>
      <c r="S30" s="87"/>
      <c r="T30" s="87"/>
      <c r="U30" s="87"/>
      <c r="V30" s="87"/>
      <c r="W30" s="87"/>
      <c r="X30" s="87"/>
      <c r="Y30" s="90"/>
      <c r="Z30" s="89"/>
      <c r="AA30" s="89"/>
      <c r="AB30" s="89"/>
      <c r="AC30" s="88"/>
      <c r="AD30" s="89"/>
      <c r="AE30" s="89"/>
      <c r="AF30" s="87"/>
      <c r="AG30" s="91"/>
      <c r="AH30" s="89"/>
      <c r="AI30" s="89"/>
      <c r="AJ30" s="89"/>
      <c r="AK30" s="89"/>
      <c r="AL30" s="89"/>
      <c r="AM30" s="89"/>
      <c r="AN30" s="92"/>
      <c r="AO30" s="93"/>
    </row>
    <row r="31" spans="1:41" ht="12.75">
      <c r="A31" s="83"/>
      <c r="B31" s="84"/>
      <c r="C31" s="94"/>
      <c r="D31" s="95"/>
      <c r="E31" s="95"/>
      <c r="F31" s="86"/>
      <c r="G31" s="95"/>
      <c r="H31" s="95"/>
      <c r="I31" s="85"/>
      <c r="J31" s="87"/>
      <c r="K31" s="87"/>
      <c r="L31" s="88"/>
      <c r="M31" s="88"/>
      <c r="N31" s="88"/>
      <c r="O31" s="87"/>
      <c r="P31" s="89"/>
      <c r="Q31" s="87"/>
      <c r="R31" s="87"/>
      <c r="S31" s="87"/>
      <c r="T31" s="87"/>
      <c r="U31" s="87"/>
      <c r="V31" s="87"/>
      <c r="W31" s="87"/>
      <c r="X31" s="87"/>
      <c r="Y31" s="90"/>
      <c r="Z31" s="89"/>
      <c r="AA31" s="89"/>
      <c r="AB31" s="89"/>
      <c r="AC31" s="88"/>
      <c r="AD31" s="89"/>
      <c r="AE31" s="89"/>
      <c r="AF31" s="87"/>
      <c r="AG31" s="91"/>
      <c r="AH31" s="89"/>
      <c r="AI31" s="89"/>
      <c r="AJ31" s="89"/>
      <c r="AK31" s="89"/>
      <c r="AL31" s="89"/>
      <c r="AM31" s="89"/>
      <c r="AN31" s="92"/>
      <c r="AO31" s="93"/>
    </row>
    <row r="32" spans="1:41" ht="12.75">
      <c r="A32" s="83"/>
      <c r="B32" s="84"/>
      <c r="C32" s="84"/>
      <c r="D32" s="85"/>
      <c r="E32" s="85"/>
      <c r="F32" s="86"/>
      <c r="G32" s="85"/>
      <c r="H32" s="85"/>
      <c r="I32" s="85"/>
      <c r="J32" s="87"/>
      <c r="K32" s="87"/>
      <c r="L32" s="88"/>
      <c r="M32" s="88"/>
      <c r="N32" s="88"/>
      <c r="O32" s="87"/>
      <c r="P32" s="89"/>
      <c r="Q32" s="87"/>
      <c r="R32" s="87"/>
      <c r="S32" s="87"/>
      <c r="T32" s="87"/>
      <c r="U32" s="87"/>
      <c r="V32" s="87"/>
      <c r="W32" s="87"/>
      <c r="X32" s="87"/>
      <c r="Y32" s="90"/>
      <c r="Z32" s="89"/>
      <c r="AA32" s="89"/>
      <c r="AB32" s="89"/>
      <c r="AC32" s="88"/>
      <c r="AD32" s="89"/>
      <c r="AE32" s="89"/>
      <c r="AF32" s="87"/>
      <c r="AG32" s="91"/>
      <c r="AH32" s="89"/>
      <c r="AI32" s="89"/>
      <c r="AJ32" s="89"/>
      <c r="AK32" s="89"/>
      <c r="AL32" s="89"/>
      <c r="AM32" s="89"/>
      <c r="AN32" s="92"/>
      <c r="AO32" s="93"/>
    </row>
    <row r="33" spans="1:41" ht="12.75">
      <c r="A33" s="83"/>
      <c r="B33" s="84"/>
      <c r="C33" s="84"/>
      <c r="D33" s="85"/>
      <c r="E33" s="85"/>
      <c r="F33" s="86"/>
      <c r="G33" s="85"/>
      <c r="H33" s="85"/>
      <c r="I33" s="85"/>
      <c r="J33" s="87"/>
      <c r="K33" s="87"/>
      <c r="L33" s="88"/>
      <c r="M33" s="88"/>
      <c r="N33" s="88"/>
      <c r="O33" s="87"/>
      <c r="P33" s="89"/>
      <c r="Q33" s="87"/>
      <c r="R33" s="87"/>
      <c r="S33" s="87"/>
      <c r="T33" s="87"/>
      <c r="U33" s="87"/>
      <c r="V33" s="87"/>
      <c r="W33" s="87"/>
      <c r="X33" s="87"/>
      <c r="Y33" s="90"/>
      <c r="Z33" s="89"/>
      <c r="AA33" s="89"/>
      <c r="AB33" s="89"/>
      <c r="AC33" s="88"/>
      <c r="AD33" s="89"/>
      <c r="AE33" s="89"/>
      <c r="AF33" s="87"/>
      <c r="AG33" s="91"/>
      <c r="AH33" s="89"/>
      <c r="AI33" s="89"/>
      <c r="AJ33" s="89"/>
      <c r="AK33" s="89"/>
      <c r="AL33" s="89"/>
      <c r="AM33" s="89"/>
      <c r="AN33" s="92"/>
      <c r="AO33" s="93"/>
    </row>
    <row r="34" spans="1:41" ht="12.75">
      <c r="A34" s="83"/>
      <c r="B34" s="84"/>
      <c r="C34" s="84"/>
      <c r="D34" s="85"/>
      <c r="E34" s="85"/>
      <c r="F34" s="86"/>
      <c r="G34" s="85"/>
      <c r="H34" s="85"/>
      <c r="I34" s="85"/>
      <c r="J34" s="87"/>
      <c r="K34" s="87"/>
      <c r="L34" s="88"/>
      <c r="M34" s="88"/>
      <c r="N34" s="88"/>
      <c r="O34" s="87"/>
      <c r="P34" s="89"/>
      <c r="Q34" s="87"/>
      <c r="R34" s="87"/>
      <c r="S34" s="87"/>
      <c r="T34" s="87"/>
      <c r="U34" s="87"/>
      <c r="V34" s="87"/>
      <c r="W34" s="87"/>
      <c r="X34" s="87"/>
      <c r="Y34" s="90"/>
      <c r="Z34" s="89"/>
      <c r="AA34" s="89"/>
      <c r="AB34" s="89"/>
      <c r="AC34" s="88"/>
      <c r="AD34" s="89"/>
      <c r="AE34" s="89"/>
      <c r="AF34" s="87"/>
      <c r="AG34" s="91"/>
      <c r="AH34" s="89"/>
      <c r="AI34" s="89"/>
      <c r="AJ34" s="89"/>
      <c r="AK34" s="89"/>
      <c r="AL34" s="89"/>
      <c r="AM34" s="89"/>
      <c r="AN34" s="92"/>
      <c r="AO34" s="93"/>
    </row>
    <row r="35" spans="1:41" ht="12.75">
      <c r="A35" s="83"/>
      <c r="B35" s="84"/>
      <c r="C35" s="84"/>
      <c r="D35" s="85"/>
      <c r="E35" s="85"/>
      <c r="F35" s="86"/>
      <c r="G35" s="85"/>
      <c r="H35" s="85"/>
      <c r="I35" s="85"/>
      <c r="J35" s="87"/>
      <c r="K35" s="87"/>
      <c r="L35" s="88"/>
      <c r="M35" s="88"/>
      <c r="N35" s="88"/>
      <c r="O35" s="87"/>
      <c r="P35" s="89"/>
      <c r="Q35" s="87"/>
      <c r="R35" s="87"/>
      <c r="S35" s="87"/>
      <c r="T35" s="87"/>
      <c r="U35" s="87"/>
      <c r="V35" s="87"/>
      <c r="W35" s="87"/>
      <c r="X35" s="87"/>
      <c r="Y35" s="90"/>
      <c r="Z35" s="89"/>
      <c r="AA35" s="89"/>
      <c r="AB35" s="89"/>
      <c r="AC35" s="88"/>
      <c r="AD35" s="89"/>
      <c r="AE35" s="89"/>
      <c r="AF35" s="87"/>
      <c r="AG35" s="91"/>
      <c r="AH35" s="89"/>
      <c r="AI35" s="89"/>
      <c r="AJ35" s="89"/>
      <c r="AK35" s="89"/>
      <c r="AL35" s="89"/>
      <c r="AM35" s="89"/>
      <c r="AN35" s="92"/>
      <c r="AO35" s="93"/>
    </row>
    <row r="36" spans="1:41" ht="12.75">
      <c r="A36" s="83"/>
      <c r="B36" s="84"/>
      <c r="C36" s="84"/>
      <c r="D36" s="85"/>
      <c r="E36" s="85"/>
      <c r="F36" s="86"/>
      <c r="G36" s="85"/>
      <c r="H36" s="85"/>
      <c r="I36" s="85"/>
      <c r="J36" s="87"/>
      <c r="K36" s="87"/>
      <c r="L36" s="88"/>
      <c r="M36" s="88"/>
      <c r="N36" s="88"/>
      <c r="O36" s="87"/>
      <c r="P36" s="89"/>
      <c r="Q36" s="87"/>
      <c r="R36" s="87"/>
      <c r="S36" s="87"/>
      <c r="T36" s="87"/>
      <c r="U36" s="87"/>
      <c r="V36" s="87"/>
      <c r="W36" s="87"/>
      <c r="X36" s="87"/>
      <c r="Y36" s="90"/>
      <c r="Z36" s="89"/>
      <c r="AA36" s="89"/>
      <c r="AB36" s="89"/>
      <c r="AC36" s="88"/>
      <c r="AD36" s="89"/>
      <c r="AE36" s="89"/>
      <c r="AF36" s="87"/>
      <c r="AG36" s="91"/>
      <c r="AH36" s="89"/>
      <c r="AI36" s="89"/>
      <c r="AJ36" s="89"/>
      <c r="AK36" s="89"/>
      <c r="AL36" s="89"/>
      <c r="AM36" s="89"/>
      <c r="AN36" s="92"/>
      <c r="AO36" s="93"/>
    </row>
    <row r="37" spans="1:41" ht="12.75">
      <c r="A37" s="83"/>
      <c r="B37" s="84"/>
      <c r="C37" s="84"/>
      <c r="D37" s="85"/>
      <c r="E37" s="85"/>
      <c r="F37" s="86"/>
      <c r="G37" s="85"/>
      <c r="H37" s="85"/>
      <c r="I37" s="85"/>
      <c r="J37" s="87"/>
      <c r="K37" s="87"/>
      <c r="L37" s="88"/>
      <c r="M37" s="88"/>
      <c r="N37" s="88"/>
      <c r="O37" s="87"/>
      <c r="P37" s="89"/>
      <c r="Q37" s="87"/>
      <c r="R37" s="87"/>
      <c r="S37" s="87"/>
      <c r="T37" s="87"/>
      <c r="U37" s="87"/>
      <c r="V37" s="87"/>
      <c r="W37" s="87"/>
      <c r="X37" s="87"/>
      <c r="Y37" s="90"/>
      <c r="Z37" s="89"/>
      <c r="AA37" s="89"/>
      <c r="AB37" s="89"/>
      <c r="AC37" s="88"/>
      <c r="AD37" s="89"/>
      <c r="AE37" s="89"/>
      <c r="AF37" s="87"/>
      <c r="AG37" s="91"/>
      <c r="AH37" s="89"/>
      <c r="AI37" s="89"/>
      <c r="AJ37" s="89"/>
      <c r="AK37" s="89"/>
      <c r="AL37" s="89"/>
      <c r="AM37" s="89"/>
      <c r="AN37" s="92"/>
      <c r="AO37" s="93"/>
    </row>
    <row r="38" spans="1:41" ht="12.75">
      <c r="A38" s="83"/>
      <c r="B38" s="84"/>
      <c r="C38" s="84"/>
      <c r="D38" s="85"/>
      <c r="E38" s="85"/>
      <c r="F38" s="86"/>
      <c r="G38" s="85"/>
      <c r="H38" s="85"/>
      <c r="I38" s="85"/>
      <c r="J38" s="87"/>
      <c r="K38" s="87"/>
      <c r="L38" s="88"/>
      <c r="M38" s="88"/>
      <c r="N38" s="88"/>
      <c r="O38" s="87"/>
      <c r="P38" s="89"/>
      <c r="Q38" s="87"/>
      <c r="R38" s="87"/>
      <c r="S38" s="87"/>
      <c r="T38" s="87"/>
      <c r="U38" s="87"/>
      <c r="V38" s="87"/>
      <c r="W38" s="87"/>
      <c r="X38" s="87"/>
      <c r="Y38" s="90"/>
      <c r="Z38" s="89"/>
      <c r="AA38" s="89"/>
      <c r="AB38" s="89"/>
      <c r="AC38" s="88"/>
      <c r="AD38" s="89"/>
      <c r="AE38" s="89"/>
      <c r="AF38" s="87"/>
      <c r="AG38" s="91"/>
      <c r="AH38" s="89"/>
      <c r="AI38" s="89"/>
      <c r="AJ38" s="89"/>
      <c r="AK38" s="89"/>
      <c r="AL38" s="89"/>
      <c r="AM38" s="89"/>
      <c r="AN38" s="92"/>
      <c r="AO38" s="93"/>
    </row>
    <row r="39" spans="1:41" ht="12.75">
      <c r="A39" s="83"/>
      <c r="B39" s="84"/>
      <c r="C39" s="84"/>
      <c r="D39" s="85"/>
      <c r="E39" s="85"/>
      <c r="F39" s="86"/>
      <c r="G39" s="85"/>
      <c r="H39" s="85"/>
      <c r="I39" s="85"/>
      <c r="J39" s="87"/>
      <c r="K39" s="87"/>
      <c r="L39" s="88"/>
      <c r="M39" s="88"/>
      <c r="N39" s="88"/>
      <c r="O39" s="87"/>
      <c r="P39" s="89"/>
      <c r="Q39" s="87"/>
      <c r="R39" s="87"/>
      <c r="S39" s="87"/>
      <c r="T39" s="87"/>
      <c r="U39" s="87"/>
      <c r="V39" s="87"/>
      <c r="W39" s="87"/>
      <c r="X39" s="87"/>
      <c r="Y39" s="90"/>
      <c r="Z39" s="89"/>
      <c r="AA39" s="89"/>
      <c r="AB39" s="89"/>
      <c r="AC39" s="88"/>
      <c r="AD39" s="89"/>
      <c r="AE39" s="89"/>
      <c r="AF39" s="87"/>
      <c r="AG39" s="91"/>
      <c r="AH39" s="89"/>
      <c r="AI39" s="89"/>
      <c r="AJ39" s="89"/>
      <c r="AK39" s="89"/>
      <c r="AL39" s="89"/>
      <c r="AM39" s="89"/>
      <c r="AN39" s="92"/>
      <c r="AO39" s="93"/>
    </row>
    <row r="40" spans="1:41" ht="12.75">
      <c r="A40" s="83"/>
      <c r="B40" s="84"/>
      <c r="C40" s="84"/>
      <c r="D40" s="85"/>
      <c r="E40" s="85"/>
      <c r="F40" s="86"/>
      <c r="G40" s="85"/>
      <c r="H40" s="85"/>
      <c r="I40" s="85"/>
      <c r="J40" s="87"/>
      <c r="K40" s="87"/>
      <c r="L40" s="88"/>
      <c r="M40" s="88"/>
      <c r="N40" s="88"/>
      <c r="O40" s="87"/>
      <c r="P40" s="89"/>
      <c r="Q40" s="87"/>
      <c r="R40" s="87"/>
      <c r="S40" s="87"/>
      <c r="T40" s="87"/>
      <c r="U40" s="87"/>
      <c r="V40" s="87"/>
      <c r="W40" s="87"/>
      <c r="X40" s="87"/>
      <c r="Y40" s="90"/>
      <c r="Z40" s="89"/>
      <c r="AA40" s="89"/>
      <c r="AB40" s="89"/>
      <c r="AC40" s="88"/>
      <c r="AD40" s="89"/>
      <c r="AE40" s="89"/>
      <c r="AF40" s="87"/>
      <c r="AG40" s="91"/>
      <c r="AH40" s="89"/>
      <c r="AI40" s="89"/>
      <c r="AJ40" s="89"/>
      <c r="AK40" s="89"/>
      <c r="AL40" s="89"/>
      <c r="AM40" s="89"/>
      <c r="AN40" s="92"/>
      <c r="AO40" s="93"/>
    </row>
    <row r="41" spans="1:41" ht="12.75">
      <c r="A41" s="83"/>
      <c r="B41" s="84"/>
      <c r="C41" s="84"/>
      <c r="D41" s="85"/>
      <c r="E41" s="85"/>
      <c r="F41" s="86"/>
      <c r="G41" s="85"/>
      <c r="H41" s="85"/>
      <c r="I41" s="85"/>
      <c r="J41" s="87"/>
      <c r="K41" s="87"/>
      <c r="L41" s="88"/>
      <c r="M41" s="88"/>
      <c r="N41" s="88"/>
      <c r="O41" s="87"/>
      <c r="P41" s="89"/>
      <c r="Q41" s="87"/>
      <c r="R41" s="87"/>
      <c r="S41" s="87"/>
      <c r="T41" s="87"/>
      <c r="U41" s="87"/>
      <c r="V41" s="87"/>
      <c r="W41" s="87"/>
      <c r="X41" s="87"/>
      <c r="Y41" s="90"/>
      <c r="Z41" s="89"/>
      <c r="AA41" s="89"/>
      <c r="AB41" s="89"/>
      <c r="AC41" s="88"/>
      <c r="AD41" s="89"/>
      <c r="AE41" s="89"/>
      <c r="AF41" s="87"/>
      <c r="AG41" s="91"/>
      <c r="AH41" s="89"/>
      <c r="AI41" s="89"/>
      <c r="AJ41" s="89"/>
      <c r="AK41" s="89"/>
      <c r="AL41" s="89"/>
      <c r="AM41" s="89"/>
      <c r="AN41" s="92"/>
      <c r="AO41" s="93"/>
    </row>
    <row r="42" spans="1:41" ht="12.75">
      <c r="A42" s="83"/>
      <c r="B42" s="84"/>
      <c r="C42" s="84"/>
      <c r="D42" s="85"/>
      <c r="E42" s="85"/>
      <c r="F42" s="86"/>
      <c r="G42" s="85"/>
      <c r="H42" s="85"/>
      <c r="I42" s="85"/>
      <c r="J42" s="87"/>
      <c r="K42" s="87"/>
      <c r="L42" s="88"/>
      <c r="M42" s="88"/>
      <c r="N42" s="88"/>
      <c r="O42" s="87"/>
      <c r="P42" s="89"/>
      <c r="Q42" s="87"/>
      <c r="R42" s="87"/>
      <c r="S42" s="87"/>
      <c r="T42" s="87"/>
      <c r="U42" s="87"/>
      <c r="V42" s="87"/>
      <c r="W42" s="87"/>
      <c r="X42" s="87"/>
      <c r="Y42" s="90"/>
      <c r="Z42" s="89"/>
      <c r="AA42" s="89"/>
      <c r="AB42" s="89"/>
      <c r="AC42" s="88"/>
      <c r="AD42" s="89"/>
      <c r="AE42" s="89"/>
      <c r="AF42" s="87"/>
      <c r="AG42" s="91"/>
      <c r="AH42" s="89"/>
      <c r="AI42" s="89"/>
      <c r="AJ42" s="89"/>
      <c r="AK42" s="89"/>
      <c r="AL42" s="89"/>
      <c r="AM42" s="89"/>
      <c r="AN42" s="92"/>
      <c r="AO42" s="93"/>
    </row>
    <row r="43" spans="1:41" ht="12.75">
      <c r="A43" s="83"/>
      <c r="B43" s="84"/>
      <c r="C43" s="84"/>
      <c r="D43" s="85"/>
      <c r="E43" s="85"/>
      <c r="F43" s="86"/>
      <c r="G43" s="85"/>
      <c r="H43" s="85"/>
      <c r="I43" s="85"/>
      <c r="J43" s="87"/>
      <c r="K43" s="87"/>
      <c r="L43" s="88"/>
      <c r="M43" s="88"/>
      <c r="N43" s="88"/>
      <c r="O43" s="87"/>
      <c r="P43" s="89"/>
      <c r="Q43" s="87"/>
      <c r="R43" s="87"/>
      <c r="S43" s="87"/>
      <c r="T43" s="87"/>
      <c r="U43" s="87"/>
      <c r="V43" s="87"/>
      <c r="W43" s="87"/>
      <c r="X43" s="87"/>
      <c r="Y43" s="90"/>
      <c r="Z43" s="89"/>
      <c r="AA43" s="89"/>
      <c r="AB43" s="89"/>
      <c r="AC43" s="88"/>
      <c r="AD43" s="89"/>
      <c r="AE43" s="89"/>
      <c r="AF43" s="87"/>
      <c r="AG43" s="91"/>
      <c r="AH43" s="89"/>
      <c r="AI43" s="89"/>
      <c r="AJ43" s="89"/>
      <c r="AK43" s="89"/>
      <c r="AL43" s="89"/>
      <c r="AM43" s="89"/>
      <c r="AN43" s="92"/>
      <c r="AO43" s="93"/>
    </row>
    <row r="44" spans="1:41" ht="12.75">
      <c r="A44" s="83"/>
      <c r="B44" s="84"/>
      <c r="C44" s="84"/>
      <c r="D44" s="85"/>
      <c r="E44" s="85"/>
      <c r="F44" s="86"/>
      <c r="G44" s="85"/>
      <c r="H44" s="85"/>
      <c r="I44" s="85"/>
      <c r="J44" s="87"/>
      <c r="K44" s="87"/>
      <c r="L44" s="88"/>
      <c r="M44" s="88"/>
      <c r="N44" s="88"/>
      <c r="O44" s="87"/>
      <c r="P44" s="89"/>
      <c r="Q44" s="87"/>
      <c r="R44" s="87"/>
      <c r="S44" s="87"/>
      <c r="T44" s="87"/>
      <c r="U44" s="87"/>
      <c r="V44" s="87"/>
      <c r="W44" s="87"/>
      <c r="X44" s="87"/>
      <c r="Y44" s="90"/>
      <c r="Z44" s="89"/>
      <c r="AA44" s="89"/>
      <c r="AB44" s="89"/>
      <c r="AC44" s="88"/>
      <c r="AD44" s="89"/>
      <c r="AE44" s="89"/>
      <c r="AF44" s="87"/>
      <c r="AG44" s="91"/>
      <c r="AH44" s="89"/>
      <c r="AI44" s="89"/>
      <c r="AJ44" s="89"/>
      <c r="AK44" s="89"/>
      <c r="AL44" s="89"/>
      <c r="AM44" s="89"/>
      <c r="AN44" s="92"/>
      <c r="AO44" s="93"/>
    </row>
    <row r="45" spans="1:41" ht="12.75">
      <c r="A45" s="83"/>
      <c r="B45" s="84"/>
      <c r="C45" s="84"/>
      <c r="D45" s="85"/>
      <c r="E45" s="85"/>
      <c r="F45" s="86"/>
      <c r="G45" s="85"/>
      <c r="H45" s="85"/>
      <c r="I45" s="85"/>
      <c r="J45" s="87"/>
      <c r="K45" s="87"/>
      <c r="L45" s="88"/>
      <c r="M45" s="88"/>
      <c r="N45" s="88"/>
      <c r="O45" s="87"/>
      <c r="P45" s="89"/>
      <c r="Q45" s="87"/>
      <c r="R45" s="87"/>
      <c r="S45" s="87"/>
      <c r="T45" s="87"/>
      <c r="U45" s="87"/>
      <c r="V45" s="87"/>
      <c r="W45" s="87"/>
      <c r="X45" s="87"/>
      <c r="Y45" s="90"/>
      <c r="Z45" s="89"/>
      <c r="AA45" s="89"/>
      <c r="AB45" s="89"/>
      <c r="AC45" s="88"/>
      <c r="AD45" s="89"/>
      <c r="AE45" s="89"/>
      <c r="AF45" s="87"/>
      <c r="AG45" s="91"/>
      <c r="AH45" s="89"/>
      <c r="AI45" s="89"/>
      <c r="AJ45" s="89"/>
      <c r="AK45" s="89"/>
      <c r="AL45" s="89"/>
      <c r="AM45" s="89"/>
      <c r="AN45" s="92"/>
      <c r="AO45" s="93"/>
    </row>
    <row r="46" spans="1:41" ht="12.75">
      <c r="A46" s="83"/>
      <c r="B46" s="84"/>
      <c r="C46" s="84"/>
      <c r="D46" s="85"/>
      <c r="E46" s="85"/>
      <c r="F46" s="86"/>
      <c r="G46" s="85"/>
      <c r="H46" s="85"/>
      <c r="I46" s="85"/>
      <c r="J46" s="87"/>
      <c r="K46" s="87"/>
      <c r="L46" s="88"/>
      <c r="M46" s="88"/>
      <c r="N46" s="88"/>
      <c r="O46" s="87"/>
      <c r="P46" s="89"/>
      <c r="Q46" s="87"/>
      <c r="R46" s="87"/>
      <c r="S46" s="87"/>
      <c r="T46" s="87"/>
      <c r="U46" s="87"/>
      <c r="V46" s="87"/>
      <c r="W46" s="87"/>
      <c r="X46" s="87"/>
      <c r="Y46" s="90"/>
      <c r="Z46" s="89"/>
      <c r="AA46" s="89"/>
      <c r="AB46" s="89"/>
      <c r="AC46" s="88"/>
      <c r="AD46" s="89"/>
      <c r="AE46" s="89"/>
      <c r="AF46" s="87"/>
      <c r="AG46" s="91"/>
      <c r="AH46" s="89"/>
      <c r="AI46" s="89"/>
      <c r="AJ46" s="89"/>
      <c r="AK46" s="89"/>
      <c r="AL46" s="89"/>
      <c r="AM46" s="89"/>
      <c r="AN46" s="92"/>
      <c r="AO46" s="93"/>
    </row>
    <row r="47" spans="1:41" ht="12.75">
      <c r="A47" s="83"/>
      <c r="B47" s="84"/>
      <c r="C47" s="84"/>
      <c r="D47" s="85"/>
      <c r="E47" s="85"/>
      <c r="F47" s="86"/>
      <c r="G47" s="85"/>
      <c r="H47" s="85"/>
      <c r="I47" s="85"/>
      <c r="J47" s="87"/>
      <c r="K47" s="87"/>
      <c r="L47" s="88"/>
      <c r="M47" s="88"/>
      <c r="N47" s="88"/>
      <c r="O47" s="87"/>
      <c r="P47" s="89"/>
      <c r="Q47" s="87"/>
      <c r="R47" s="87"/>
      <c r="S47" s="87"/>
      <c r="T47" s="87"/>
      <c r="U47" s="87"/>
      <c r="V47" s="87"/>
      <c r="W47" s="87"/>
      <c r="X47" s="87"/>
      <c r="Y47" s="90"/>
      <c r="Z47" s="89"/>
      <c r="AA47" s="89"/>
      <c r="AB47" s="89"/>
      <c r="AC47" s="88"/>
      <c r="AD47" s="89"/>
      <c r="AE47" s="89"/>
      <c r="AF47" s="87"/>
      <c r="AG47" s="91"/>
      <c r="AH47" s="89"/>
      <c r="AI47" s="89"/>
      <c r="AJ47" s="89"/>
      <c r="AK47" s="89"/>
      <c r="AL47" s="89"/>
      <c r="AM47" s="89"/>
      <c r="AN47" s="92"/>
      <c r="AO47" s="93"/>
    </row>
    <row r="48" spans="1:41" ht="12.75">
      <c r="A48" s="83"/>
      <c r="B48" s="84"/>
      <c r="C48" s="84"/>
      <c r="D48" s="85"/>
      <c r="E48" s="85"/>
      <c r="F48" s="86"/>
      <c r="G48" s="85"/>
      <c r="H48" s="85"/>
      <c r="I48" s="85"/>
      <c r="J48" s="87"/>
      <c r="K48" s="87"/>
      <c r="L48" s="88"/>
      <c r="M48" s="88"/>
      <c r="N48" s="88"/>
      <c r="O48" s="87"/>
      <c r="P48" s="89"/>
      <c r="Q48" s="87"/>
      <c r="R48" s="87"/>
      <c r="S48" s="87"/>
      <c r="T48" s="87"/>
      <c r="U48" s="87"/>
      <c r="V48" s="87"/>
      <c r="W48" s="87"/>
      <c r="X48" s="87"/>
      <c r="Y48" s="90"/>
      <c r="Z48" s="89"/>
      <c r="AA48" s="89"/>
      <c r="AB48" s="89"/>
      <c r="AC48" s="88"/>
      <c r="AD48" s="89"/>
      <c r="AE48" s="89"/>
      <c r="AF48" s="87"/>
      <c r="AG48" s="91"/>
      <c r="AH48" s="89"/>
      <c r="AI48" s="89"/>
      <c r="AJ48" s="89"/>
      <c r="AK48" s="89"/>
      <c r="AL48" s="89"/>
      <c r="AM48" s="89"/>
      <c r="AN48" s="92"/>
      <c r="AO48" s="93"/>
    </row>
    <row r="49" spans="1:41" ht="12.75">
      <c r="A49" s="83"/>
      <c r="B49" s="84"/>
      <c r="C49" s="84"/>
      <c r="D49" s="85"/>
      <c r="E49" s="85"/>
      <c r="F49" s="86"/>
      <c r="G49" s="85"/>
      <c r="H49" s="85"/>
      <c r="I49" s="85"/>
      <c r="J49" s="87"/>
      <c r="K49" s="87"/>
      <c r="L49" s="88"/>
      <c r="M49" s="88"/>
      <c r="N49" s="88"/>
      <c r="O49" s="87"/>
      <c r="P49" s="89"/>
      <c r="Q49" s="87"/>
      <c r="R49" s="87"/>
      <c r="S49" s="87"/>
      <c r="T49" s="87"/>
      <c r="U49" s="87"/>
      <c r="V49" s="87"/>
      <c r="W49" s="87"/>
      <c r="X49" s="87"/>
      <c r="Y49" s="90"/>
      <c r="Z49" s="89"/>
      <c r="AA49" s="89"/>
      <c r="AB49" s="89"/>
      <c r="AC49" s="88"/>
      <c r="AD49" s="89"/>
      <c r="AE49" s="89"/>
      <c r="AF49" s="87"/>
      <c r="AG49" s="91"/>
      <c r="AH49" s="89"/>
      <c r="AI49" s="89"/>
      <c r="AJ49" s="89"/>
      <c r="AK49" s="89"/>
      <c r="AL49" s="89"/>
      <c r="AM49" s="89"/>
      <c r="AN49" s="92"/>
      <c r="AO49" s="93"/>
    </row>
    <row r="50" spans="1:41" ht="12.75">
      <c r="A50" s="83"/>
      <c r="B50" s="84"/>
      <c r="C50" s="84"/>
      <c r="D50" s="85"/>
      <c r="E50" s="85"/>
      <c r="F50" s="86"/>
      <c r="G50" s="85"/>
      <c r="H50" s="85"/>
      <c r="I50" s="85"/>
      <c r="J50" s="87"/>
      <c r="K50" s="87"/>
      <c r="L50" s="88"/>
      <c r="M50" s="88"/>
      <c r="N50" s="88"/>
      <c r="O50" s="87"/>
      <c r="P50" s="89"/>
      <c r="Q50" s="87"/>
      <c r="R50" s="87"/>
      <c r="S50" s="87"/>
      <c r="T50" s="87"/>
      <c r="U50" s="87"/>
      <c r="V50" s="87"/>
      <c r="W50" s="87"/>
      <c r="X50" s="87"/>
      <c r="Y50" s="90"/>
      <c r="Z50" s="89"/>
      <c r="AA50" s="89"/>
      <c r="AB50" s="89"/>
      <c r="AC50" s="88"/>
      <c r="AD50" s="89"/>
      <c r="AE50" s="89"/>
      <c r="AF50" s="87"/>
      <c r="AG50" s="91"/>
      <c r="AH50" s="89"/>
      <c r="AI50" s="89"/>
      <c r="AJ50" s="89"/>
      <c r="AK50" s="89"/>
      <c r="AL50" s="89"/>
      <c r="AM50" s="89"/>
      <c r="AN50" s="92"/>
      <c r="AO50" s="93"/>
    </row>
    <row r="51" spans="1:41" ht="12.75">
      <c r="A51" s="83"/>
      <c r="B51" s="84"/>
      <c r="C51" s="84"/>
      <c r="D51" s="85"/>
      <c r="E51" s="85"/>
      <c r="F51" s="86"/>
      <c r="G51" s="85"/>
      <c r="H51" s="85"/>
      <c r="I51" s="85"/>
      <c r="J51" s="87"/>
      <c r="K51" s="87"/>
      <c r="L51" s="88"/>
      <c r="M51" s="88"/>
      <c r="N51" s="88"/>
      <c r="O51" s="87"/>
      <c r="P51" s="89"/>
      <c r="Q51" s="87"/>
      <c r="R51" s="87"/>
      <c r="S51" s="87"/>
      <c r="T51" s="87"/>
      <c r="U51" s="87"/>
      <c r="V51" s="87"/>
      <c r="W51" s="87"/>
      <c r="X51" s="87"/>
      <c r="Y51" s="90"/>
      <c r="Z51" s="89"/>
      <c r="AA51" s="89"/>
      <c r="AB51" s="89"/>
      <c r="AC51" s="88"/>
      <c r="AD51" s="89"/>
      <c r="AE51" s="89"/>
      <c r="AF51" s="87"/>
      <c r="AG51" s="91"/>
      <c r="AH51" s="89"/>
      <c r="AI51" s="89"/>
      <c r="AJ51" s="89"/>
      <c r="AK51" s="89"/>
      <c r="AL51" s="89"/>
      <c r="AM51" s="89"/>
      <c r="AN51" s="92"/>
      <c r="AO51" s="93"/>
    </row>
    <row r="52" spans="1:41" ht="12.75">
      <c r="A52" s="83"/>
      <c r="B52" s="84"/>
      <c r="C52" s="84"/>
      <c r="D52" s="85"/>
      <c r="E52" s="85"/>
      <c r="F52" s="86"/>
      <c r="G52" s="85"/>
      <c r="H52" s="85"/>
      <c r="I52" s="85"/>
      <c r="J52" s="87"/>
      <c r="K52" s="87"/>
      <c r="L52" s="88"/>
      <c r="M52" s="88"/>
      <c r="N52" s="88"/>
      <c r="O52" s="87"/>
      <c r="P52" s="89"/>
      <c r="Q52" s="87"/>
      <c r="R52" s="87"/>
      <c r="S52" s="87"/>
      <c r="T52" s="87"/>
      <c r="U52" s="87"/>
      <c r="V52" s="87"/>
      <c r="W52" s="87"/>
      <c r="X52" s="87"/>
      <c r="Y52" s="90"/>
      <c r="Z52" s="89"/>
      <c r="AA52" s="89"/>
      <c r="AB52" s="89"/>
      <c r="AC52" s="88"/>
      <c r="AD52" s="89"/>
      <c r="AE52" s="89"/>
      <c r="AF52" s="87"/>
      <c r="AG52" s="91"/>
      <c r="AH52" s="89"/>
      <c r="AI52" s="89"/>
      <c r="AJ52" s="89"/>
      <c r="AK52" s="89"/>
      <c r="AL52" s="89"/>
      <c r="AM52" s="89"/>
      <c r="AN52" s="92"/>
      <c r="AO52" s="93"/>
    </row>
    <row r="53" spans="1:41" ht="12.75">
      <c r="A53" s="83"/>
      <c r="B53" s="84"/>
      <c r="C53" s="94"/>
      <c r="D53" s="95"/>
      <c r="E53" s="95"/>
      <c r="F53" s="86"/>
      <c r="G53" s="95"/>
      <c r="H53" s="95"/>
      <c r="I53" s="85"/>
      <c r="J53" s="87"/>
      <c r="K53" s="87"/>
      <c r="L53" s="88"/>
      <c r="M53" s="88"/>
      <c r="N53" s="88"/>
      <c r="O53" s="87"/>
      <c r="P53" s="89"/>
      <c r="Q53" s="87"/>
      <c r="R53" s="87"/>
      <c r="S53" s="87"/>
      <c r="T53" s="87"/>
      <c r="U53" s="87"/>
      <c r="V53" s="87"/>
      <c r="W53" s="87"/>
      <c r="X53" s="87"/>
      <c r="Y53" s="90"/>
      <c r="Z53" s="89"/>
      <c r="AA53" s="89"/>
      <c r="AB53" s="89"/>
      <c r="AC53" s="88"/>
      <c r="AD53" s="89"/>
      <c r="AE53" s="89"/>
      <c r="AF53" s="87"/>
      <c r="AG53" s="91"/>
      <c r="AH53" s="89"/>
      <c r="AI53" s="89"/>
      <c r="AJ53" s="89"/>
      <c r="AK53" s="89"/>
      <c r="AL53" s="89"/>
      <c r="AM53" s="89"/>
      <c r="AN53" s="92"/>
      <c r="AO53" s="93"/>
    </row>
    <row r="54" spans="1:41" ht="12.75">
      <c r="A54" s="83"/>
      <c r="B54" s="84"/>
      <c r="C54" s="94"/>
      <c r="D54" s="95"/>
      <c r="E54" s="95"/>
      <c r="F54" s="86"/>
      <c r="G54" s="95"/>
      <c r="H54" s="95"/>
      <c r="I54" s="85"/>
      <c r="J54" s="87"/>
      <c r="K54" s="87"/>
      <c r="L54" s="88"/>
      <c r="M54" s="88"/>
      <c r="N54" s="88"/>
      <c r="O54" s="87"/>
      <c r="P54" s="89"/>
      <c r="Q54" s="87"/>
      <c r="R54" s="87"/>
      <c r="S54" s="87"/>
      <c r="T54" s="87"/>
      <c r="U54" s="87"/>
      <c r="V54" s="87"/>
      <c r="W54" s="87"/>
      <c r="X54" s="87"/>
      <c r="Y54" s="90"/>
      <c r="Z54" s="89"/>
      <c r="AA54" s="89"/>
      <c r="AB54" s="89"/>
      <c r="AC54" s="88"/>
      <c r="AD54" s="89"/>
      <c r="AE54" s="89"/>
      <c r="AF54" s="87"/>
      <c r="AG54" s="91"/>
      <c r="AH54" s="89"/>
      <c r="AI54" s="89"/>
      <c r="AJ54" s="89"/>
      <c r="AK54" s="89"/>
      <c r="AL54" s="89"/>
      <c r="AM54" s="89"/>
      <c r="AN54" s="92"/>
      <c r="AO54" s="93"/>
    </row>
    <row r="55" spans="1:41" ht="12.75">
      <c r="A55" s="83"/>
      <c r="B55" s="84"/>
      <c r="C55" s="94"/>
      <c r="D55" s="95"/>
      <c r="E55" s="95"/>
      <c r="F55" s="86"/>
      <c r="G55" s="95"/>
      <c r="H55" s="95"/>
      <c r="I55" s="85"/>
      <c r="J55" s="87"/>
      <c r="K55" s="87"/>
      <c r="L55" s="88"/>
      <c r="M55" s="88"/>
      <c r="N55" s="88"/>
      <c r="O55" s="87"/>
      <c r="P55" s="89"/>
      <c r="Q55" s="87"/>
      <c r="R55" s="87"/>
      <c r="S55" s="87"/>
      <c r="T55" s="87"/>
      <c r="U55" s="87"/>
      <c r="V55" s="87"/>
      <c r="W55" s="87"/>
      <c r="X55" s="87"/>
      <c r="Y55" s="90"/>
      <c r="Z55" s="89"/>
      <c r="AA55" s="89"/>
      <c r="AB55" s="89"/>
      <c r="AC55" s="88"/>
      <c r="AD55" s="89"/>
      <c r="AE55" s="89"/>
      <c r="AF55" s="87"/>
      <c r="AG55" s="91"/>
      <c r="AH55" s="89"/>
      <c r="AI55" s="89"/>
      <c r="AJ55" s="89"/>
      <c r="AK55" s="89"/>
      <c r="AL55" s="89"/>
      <c r="AM55" s="89"/>
      <c r="AN55" s="92"/>
      <c r="AO55" s="93"/>
    </row>
    <row r="56" spans="1:41" ht="12.75">
      <c r="A56" s="83"/>
      <c r="B56" s="84"/>
      <c r="C56" s="94"/>
      <c r="D56" s="95"/>
      <c r="E56" s="95"/>
      <c r="F56" s="86"/>
      <c r="G56" s="95"/>
      <c r="H56" s="95"/>
      <c r="I56" s="85"/>
      <c r="J56" s="87"/>
      <c r="K56" s="87"/>
      <c r="L56" s="88"/>
      <c r="M56" s="88"/>
      <c r="N56" s="88"/>
      <c r="O56" s="87"/>
      <c r="P56" s="89"/>
      <c r="Q56" s="87"/>
      <c r="R56" s="87"/>
      <c r="S56" s="87"/>
      <c r="T56" s="87"/>
      <c r="U56" s="87"/>
      <c r="V56" s="87"/>
      <c r="W56" s="87"/>
      <c r="X56" s="87"/>
      <c r="Y56" s="90"/>
      <c r="Z56" s="89"/>
      <c r="AA56" s="89"/>
      <c r="AB56" s="89"/>
      <c r="AC56" s="88"/>
      <c r="AD56" s="89"/>
      <c r="AE56" s="89"/>
      <c r="AF56" s="87"/>
      <c r="AG56" s="91"/>
      <c r="AH56" s="89"/>
      <c r="AI56" s="89"/>
      <c r="AJ56" s="89"/>
      <c r="AK56" s="89"/>
      <c r="AL56" s="89"/>
      <c r="AM56" s="89"/>
      <c r="AN56" s="92"/>
      <c r="AO56" s="93"/>
    </row>
    <row r="57" spans="1:41" ht="12.75">
      <c r="A57" s="83"/>
      <c r="B57" s="84"/>
      <c r="C57" s="94"/>
      <c r="D57" s="95"/>
      <c r="E57" s="95"/>
      <c r="F57" s="86"/>
      <c r="G57" s="95"/>
      <c r="H57" s="95"/>
      <c r="I57" s="85"/>
      <c r="J57" s="87"/>
      <c r="K57" s="87"/>
      <c r="L57" s="88"/>
      <c r="M57" s="88"/>
      <c r="N57" s="88"/>
      <c r="O57" s="87"/>
      <c r="P57" s="89"/>
      <c r="Q57" s="87"/>
      <c r="R57" s="87"/>
      <c r="S57" s="87"/>
      <c r="T57" s="87"/>
      <c r="U57" s="87"/>
      <c r="V57" s="87"/>
      <c r="W57" s="87"/>
      <c r="X57" s="87"/>
      <c r="Y57" s="90"/>
      <c r="Z57" s="89"/>
      <c r="AA57" s="89"/>
      <c r="AB57" s="89"/>
      <c r="AC57" s="88"/>
      <c r="AD57" s="89"/>
      <c r="AE57" s="89"/>
      <c r="AF57" s="87"/>
      <c r="AG57" s="91"/>
      <c r="AH57" s="89"/>
      <c r="AI57" s="89"/>
      <c r="AJ57" s="89"/>
      <c r="AK57" s="89"/>
      <c r="AL57" s="89"/>
      <c r="AM57" s="89"/>
      <c r="AN57" s="92"/>
      <c r="AO57" s="93"/>
    </row>
    <row r="58" spans="1:41" ht="12.75">
      <c r="A58" s="83"/>
      <c r="B58" s="84"/>
      <c r="C58" s="94"/>
      <c r="D58" s="95"/>
      <c r="E58" s="95"/>
      <c r="F58" s="86"/>
      <c r="G58" s="95"/>
      <c r="H58" s="95"/>
      <c r="I58" s="85"/>
      <c r="J58" s="87"/>
      <c r="K58" s="87"/>
      <c r="L58" s="88"/>
      <c r="M58" s="88"/>
      <c r="N58" s="88"/>
      <c r="O58" s="87"/>
      <c r="P58" s="89"/>
      <c r="Q58" s="87"/>
      <c r="R58" s="87"/>
      <c r="S58" s="87"/>
      <c r="T58" s="87"/>
      <c r="U58" s="87"/>
      <c r="V58" s="87"/>
      <c r="W58" s="87"/>
      <c r="X58" s="87"/>
      <c r="Y58" s="90"/>
      <c r="Z58" s="89"/>
      <c r="AA58" s="89"/>
      <c r="AB58" s="89"/>
      <c r="AC58" s="88"/>
      <c r="AD58" s="89"/>
      <c r="AE58" s="89"/>
      <c r="AF58" s="87"/>
      <c r="AG58" s="91"/>
      <c r="AH58" s="89"/>
      <c r="AI58" s="89"/>
      <c r="AJ58" s="89"/>
      <c r="AK58" s="89"/>
      <c r="AL58" s="89"/>
      <c r="AM58" s="89"/>
      <c r="AN58" s="92"/>
      <c r="AO58" s="93"/>
    </row>
    <row r="59" spans="1:41" ht="12.75">
      <c r="A59" s="83"/>
      <c r="B59" s="84"/>
      <c r="C59" s="94"/>
      <c r="D59" s="95"/>
      <c r="E59" s="95"/>
      <c r="F59" s="86"/>
      <c r="G59" s="95"/>
      <c r="H59" s="95"/>
      <c r="I59" s="85"/>
      <c r="J59" s="87"/>
      <c r="K59" s="87"/>
      <c r="L59" s="88"/>
      <c r="M59" s="88"/>
      <c r="N59" s="88"/>
      <c r="O59" s="87"/>
      <c r="P59" s="89"/>
      <c r="Q59" s="87"/>
      <c r="R59" s="87"/>
      <c r="S59" s="87"/>
      <c r="T59" s="87"/>
      <c r="U59" s="87"/>
      <c r="V59" s="87"/>
      <c r="W59" s="87"/>
      <c r="X59" s="87"/>
      <c r="Y59" s="90"/>
      <c r="Z59" s="89"/>
      <c r="AA59" s="89"/>
      <c r="AB59" s="89"/>
      <c r="AC59" s="88"/>
      <c r="AD59" s="89"/>
      <c r="AE59" s="89"/>
      <c r="AF59" s="87"/>
      <c r="AG59" s="91"/>
      <c r="AH59" s="89"/>
      <c r="AI59" s="89"/>
      <c r="AJ59" s="89"/>
      <c r="AK59" s="89"/>
      <c r="AL59" s="89"/>
      <c r="AM59" s="89"/>
      <c r="AN59" s="92"/>
      <c r="AO59" s="93"/>
    </row>
    <row r="60" spans="1:41" ht="12.75">
      <c r="A60" s="83"/>
      <c r="B60" s="84"/>
      <c r="C60" s="94"/>
      <c r="D60" s="95"/>
      <c r="E60" s="95"/>
      <c r="F60" s="86"/>
      <c r="G60" s="95"/>
      <c r="H60" s="95"/>
      <c r="I60" s="85"/>
      <c r="J60" s="87"/>
      <c r="K60" s="87"/>
      <c r="L60" s="88"/>
      <c r="M60" s="88"/>
      <c r="N60" s="88"/>
      <c r="O60" s="87"/>
      <c r="P60" s="89"/>
      <c r="Q60" s="87"/>
      <c r="R60" s="87"/>
      <c r="S60" s="87"/>
      <c r="T60" s="87"/>
      <c r="U60" s="87"/>
      <c r="V60" s="87"/>
      <c r="W60" s="87"/>
      <c r="X60" s="87"/>
      <c r="Y60" s="90"/>
      <c r="Z60" s="89"/>
      <c r="AA60" s="89"/>
      <c r="AB60" s="89"/>
      <c r="AC60" s="88"/>
      <c r="AD60" s="89"/>
      <c r="AE60" s="89"/>
      <c r="AF60" s="87"/>
      <c r="AG60" s="91"/>
      <c r="AH60" s="89"/>
      <c r="AI60" s="89"/>
      <c r="AJ60" s="89"/>
      <c r="AK60" s="89"/>
      <c r="AL60" s="89"/>
      <c r="AM60" s="89"/>
      <c r="AN60" s="92"/>
      <c r="AO60" s="93"/>
    </row>
    <row r="61" spans="1:41" ht="12.75">
      <c r="A61" s="83"/>
      <c r="B61" s="84"/>
      <c r="C61" s="94"/>
      <c r="D61" s="95"/>
      <c r="E61" s="95"/>
      <c r="F61" s="86"/>
      <c r="G61" s="95"/>
      <c r="H61" s="95"/>
      <c r="I61" s="85"/>
      <c r="J61" s="87"/>
      <c r="K61" s="87"/>
      <c r="L61" s="88"/>
      <c r="M61" s="88"/>
      <c r="N61" s="88"/>
      <c r="O61" s="87"/>
      <c r="P61" s="89"/>
      <c r="Q61" s="87"/>
      <c r="R61" s="87"/>
      <c r="S61" s="87"/>
      <c r="T61" s="87"/>
      <c r="U61" s="87"/>
      <c r="V61" s="87"/>
      <c r="W61" s="87"/>
      <c r="X61" s="87"/>
      <c r="Y61" s="90"/>
      <c r="Z61" s="89"/>
      <c r="AA61" s="89"/>
      <c r="AB61" s="89"/>
      <c r="AC61" s="88"/>
      <c r="AD61" s="89"/>
      <c r="AE61" s="89"/>
      <c r="AF61" s="87"/>
      <c r="AG61" s="91"/>
      <c r="AH61" s="89"/>
      <c r="AI61" s="89"/>
      <c r="AJ61" s="89"/>
      <c r="AK61" s="89"/>
      <c r="AL61" s="89"/>
      <c r="AM61" s="89"/>
      <c r="AN61" s="92"/>
      <c r="AO61" s="93"/>
    </row>
    <row r="62" spans="1:41" ht="12.75">
      <c r="A62" s="83"/>
      <c r="B62" s="84"/>
      <c r="C62" s="94"/>
      <c r="D62" s="95"/>
      <c r="E62" s="95"/>
      <c r="F62" s="86"/>
      <c r="G62" s="95"/>
      <c r="H62" s="95"/>
      <c r="I62" s="85"/>
      <c r="J62" s="87"/>
      <c r="K62" s="87"/>
      <c r="L62" s="88"/>
      <c r="M62" s="88"/>
      <c r="N62" s="88"/>
      <c r="O62" s="87"/>
      <c r="P62" s="89"/>
      <c r="Q62" s="87"/>
      <c r="R62" s="87"/>
      <c r="S62" s="87"/>
      <c r="T62" s="87"/>
      <c r="U62" s="87"/>
      <c r="V62" s="87"/>
      <c r="W62" s="87"/>
      <c r="X62" s="87"/>
      <c r="Y62" s="90"/>
      <c r="Z62" s="89"/>
      <c r="AA62" s="89"/>
      <c r="AB62" s="89"/>
      <c r="AC62" s="88"/>
      <c r="AD62" s="89"/>
      <c r="AE62" s="89"/>
      <c r="AF62" s="87"/>
      <c r="AG62" s="91"/>
      <c r="AH62" s="89"/>
      <c r="AI62" s="89"/>
      <c r="AJ62" s="89"/>
      <c r="AK62" s="89"/>
      <c r="AL62" s="89"/>
      <c r="AM62" s="89"/>
      <c r="AN62" s="92"/>
      <c r="AO62" s="93"/>
    </row>
    <row r="63" spans="1:41" ht="12.75">
      <c r="A63" s="83"/>
      <c r="B63" s="84"/>
      <c r="C63" s="84"/>
      <c r="D63" s="95"/>
      <c r="E63" s="95"/>
      <c r="F63" s="86"/>
      <c r="G63" s="95"/>
      <c r="H63" s="95"/>
      <c r="I63" s="85"/>
      <c r="J63" s="87"/>
      <c r="K63" s="87"/>
      <c r="L63" s="88"/>
      <c r="M63" s="88"/>
      <c r="N63" s="88"/>
      <c r="O63" s="87"/>
      <c r="P63" s="89"/>
      <c r="Q63" s="87"/>
      <c r="R63" s="87"/>
      <c r="S63" s="87"/>
      <c r="T63" s="87"/>
      <c r="U63" s="87"/>
      <c r="V63" s="87"/>
      <c r="W63" s="87"/>
      <c r="X63" s="87"/>
      <c r="Y63" s="90"/>
      <c r="Z63" s="89"/>
      <c r="AA63" s="89"/>
      <c r="AB63" s="89"/>
      <c r="AC63" s="88"/>
      <c r="AD63" s="89"/>
      <c r="AE63" s="89"/>
      <c r="AF63" s="87"/>
      <c r="AG63" s="91"/>
      <c r="AH63" s="89"/>
      <c r="AI63" s="89"/>
      <c r="AJ63" s="89"/>
      <c r="AK63" s="89"/>
      <c r="AL63" s="89"/>
      <c r="AM63" s="89"/>
      <c r="AN63" s="92"/>
      <c r="AO63" s="93"/>
    </row>
    <row r="64" spans="1:41" ht="12.75">
      <c r="A64" s="83"/>
      <c r="B64" s="84"/>
      <c r="C64" s="84"/>
      <c r="D64" s="95"/>
      <c r="E64" s="95"/>
      <c r="F64" s="86"/>
      <c r="G64" s="95"/>
      <c r="H64" s="95"/>
      <c r="I64" s="85"/>
      <c r="J64" s="87"/>
      <c r="K64" s="87"/>
      <c r="L64" s="88"/>
      <c r="M64" s="88"/>
      <c r="N64" s="88"/>
      <c r="O64" s="87"/>
      <c r="P64" s="89"/>
      <c r="Q64" s="87"/>
      <c r="R64" s="87"/>
      <c r="S64" s="87"/>
      <c r="T64" s="87"/>
      <c r="U64" s="87"/>
      <c r="V64" s="87"/>
      <c r="W64" s="87"/>
      <c r="X64" s="87"/>
      <c r="Y64" s="90"/>
      <c r="Z64" s="89"/>
      <c r="AA64" s="89"/>
      <c r="AB64" s="89"/>
      <c r="AC64" s="88"/>
      <c r="AD64" s="89"/>
      <c r="AE64" s="89"/>
      <c r="AF64" s="87"/>
      <c r="AG64" s="91"/>
      <c r="AH64" s="89"/>
      <c r="AI64" s="89"/>
      <c r="AJ64" s="89"/>
      <c r="AK64" s="89"/>
      <c r="AL64" s="89"/>
      <c r="AM64" s="89"/>
      <c r="AN64" s="92"/>
      <c r="AO64" s="93"/>
    </row>
    <row r="65" spans="1:41" ht="12.75">
      <c r="A65" s="83"/>
      <c r="B65" s="84"/>
      <c r="C65" s="84"/>
      <c r="D65" s="95"/>
      <c r="E65" s="95"/>
      <c r="F65" s="86"/>
      <c r="G65" s="95"/>
      <c r="H65" s="95"/>
      <c r="I65" s="85"/>
      <c r="J65" s="87"/>
      <c r="K65" s="87"/>
      <c r="L65" s="88"/>
      <c r="M65" s="88"/>
      <c r="N65" s="88"/>
      <c r="O65" s="87"/>
      <c r="P65" s="89"/>
      <c r="Q65" s="87"/>
      <c r="R65" s="87"/>
      <c r="S65" s="87"/>
      <c r="T65" s="87"/>
      <c r="U65" s="87"/>
      <c r="V65" s="87"/>
      <c r="W65" s="87"/>
      <c r="X65" s="87"/>
      <c r="Y65" s="90"/>
      <c r="Z65" s="89"/>
      <c r="AA65" s="89"/>
      <c r="AB65" s="89"/>
      <c r="AC65" s="88"/>
      <c r="AD65" s="89"/>
      <c r="AE65" s="89"/>
      <c r="AF65" s="87"/>
      <c r="AG65" s="91"/>
      <c r="AH65" s="89"/>
      <c r="AI65" s="89"/>
      <c r="AJ65" s="89"/>
      <c r="AK65" s="89"/>
      <c r="AL65" s="89"/>
      <c r="AM65" s="89"/>
      <c r="AN65" s="92"/>
      <c r="AO65" s="93"/>
    </row>
    <row r="66" spans="1:41" ht="12.75">
      <c r="A66" s="83"/>
      <c r="B66" s="84"/>
      <c r="C66" s="84"/>
      <c r="D66" s="85"/>
      <c r="E66" s="85"/>
      <c r="F66" s="86"/>
      <c r="G66" s="85"/>
      <c r="H66" s="85"/>
      <c r="I66" s="85"/>
      <c r="J66" s="87"/>
      <c r="K66" s="87"/>
      <c r="L66" s="88"/>
      <c r="M66" s="88"/>
      <c r="N66" s="88"/>
      <c r="O66" s="87"/>
      <c r="P66" s="89"/>
      <c r="Q66" s="87"/>
      <c r="R66" s="87"/>
      <c r="S66" s="87"/>
      <c r="T66" s="87"/>
      <c r="U66" s="87"/>
      <c r="V66" s="87"/>
      <c r="W66" s="87"/>
      <c r="X66" s="87"/>
      <c r="Y66" s="90"/>
      <c r="Z66" s="89"/>
      <c r="AA66" s="89"/>
      <c r="AB66" s="89"/>
      <c r="AC66" s="88"/>
      <c r="AD66" s="89"/>
      <c r="AE66" s="89"/>
      <c r="AF66" s="87"/>
      <c r="AG66" s="87"/>
      <c r="AH66" s="89"/>
      <c r="AI66" s="89"/>
      <c r="AJ66" s="89"/>
      <c r="AK66" s="89"/>
      <c r="AL66" s="89"/>
      <c r="AM66" s="89"/>
      <c r="AN66" s="89"/>
      <c r="AO66" s="93"/>
    </row>
    <row r="67" spans="1:41" ht="13.5" thickBot="1">
      <c r="A67" s="97"/>
      <c r="B67" s="98"/>
      <c r="C67" s="98"/>
      <c r="D67" s="99"/>
      <c r="E67" s="99"/>
      <c r="F67" s="100"/>
      <c r="G67" s="99"/>
      <c r="H67" s="99"/>
      <c r="I67" s="99"/>
      <c r="J67" s="101"/>
      <c r="K67" s="101"/>
      <c r="L67" s="102"/>
      <c r="M67" s="102"/>
      <c r="N67" s="102"/>
      <c r="O67" s="101"/>
      <c r="P67" s="103"/>
      <c r="Q67" s="101"/>
      <c r="R67" s="101"/>
      <c r="S67" s="101"/>
      <c r="T67" s="101"/>
      <c r="U67" s="101"/>
      <c r="V67" s="101"/>
      <c r="W67" s="101"/>
      <c r="X67" s="101"/>
      <c r="Y67" s="104"/>
      <c r="Z67" s="103"/>
      <c r="AA67" s="103"/>
      <c r="AB67" s="103"/>
      <c r="AC67" s="102"/>
      <c r="AD67" s="103"/>
      <c r="AE67" s="103"/>
      <c r="AF67" s="101"/>
      <c r="AG67" s="101"/>
      <c r="AH67" s="103"/>
      <c r="AI67" s="103"/>
      <c r="AJ67" s="103"/>
      <c r="AK67" s="103"/>
      <c r="AL67" s="103"/>
      <c r="AM67" s="103"/>
      <c r="AN67" s="103"/>
      <c r="AO67" s="105"/>
    </row>
    <row r="68" spans="1:41" ht="13.5" thickBot="1">
      <c r="A68" s="106"/>
      <c r="B68" s="107"/>
      <c r="C68" s="107"/>
      <c r="D68" s="112" t="s">
        <v>0</v>
      </c>
      <c r="E68" s="112"/>
      <c r="F68" s="108"/>
      <c r="G68" s="109"/>
      <c r="H68" s="110"/>
      <c r="I68" s="110"/>
      <c r="J68" s="110">
        <f>SUM(J7:J65)</f>
        <v>0</v>
      </c>
      <c r="K68" s="110">
        <f aca="true" t="shared" si="0" ref="K68:AO68">SUM(K7:K65)</f>
        <v>0</v>
      </c>
      <c r="L68" s="110">
        <f t="shared" si="0"/>
        <v>0</v>
      </c>
      <c r="M68" s="110">
        <f t="shared" si="0"/>
        <v>0</v>
      </c>
      <c r="N68" s="110">
        <f t="shared" si="0"/>
        <v>0</v>
      </c>
      <c r="O68" s="110">
        <f t="shared" si="0"/>
        <v>0</v>
      </c>
      <c r="P68" s="110">
        <f t="shared" si="0"/>
        <v>0</v>
      </c>
      <c r="Q68" s="110">
        <f t="shared" si="0"/>
        <v>0</v>
      </c>
      <c r="R68" s="110">
        <f t="shared" si="0"/>
        <v>0</v>
      </c>
      <c r="S68" s="110">
        <f t="shared" si="0"/>
        <v>0</v>
      </c>
      <c r="T68" s="110">
        <f t="shared" si="0"/>
        <v>0</v>
      </c>
      <c r="U68" s="110">
        <f t="shared" si="0"/>
        <v>0</v>
      </c>
      <c r="V68" s="110">
        <f t="shared" si="0"/>
        <v>0</v>
      </c>
      <c r="W68" s="110">
        <f t="shared" si="0"/>
        <v>0</v>
      </c>
      <c r="X68" s="110">
        <f t="shared" si="0"/>
        <v>0</v>
      </c>
      <c r="Y68" s="110">
        <f t="shared" si="0"/>
        <v>0</v>
      </c>
      <c r="Z68" s="110">
        <f t="shared" si="0"/>
        <v>0</v>
      </c>
      <c r="AA68" s="110">
        <f t="shared" si="0"/>
        <v>0</v>
      </c>
      <c r="AB68" s="110">
        <f t="shared" si="0"/>
        <v>0</v>
      </c>
      <c r="AC68" s="110">
        <f t="shared" si="0"/>
        <v>0</v>
      </c>
      <c r="AD68" s="110">
        <f t="shared" si="0"/>
        <v>0</v>
      </c>
      <c r="AE68" s="110">
        <f t="shared" si="0"/>
        <v>0</v>
      </c>
      <c r="AF68" s="110">
        <f t="shared" si="0"/>
        <v>0</v>
      </c>
      <c r="AG68" s="111"/>
      <c r="AH68" s="110">
        <f t="shared" si="0"/>
        <v>0</v>
      </c>
      <c r="AI68" s="110">
        <f t="shared" si="0"/>
        <v>0</v>
      </c>
      <c r="AJ68" s="110">
        <f t="shared" si="0"/>
        <v>0</v>
      </c>
      <c r="AK68" s="110">
        <f t="shared" si="0"/>
        <v>0</v>
      </c>
      <c r="AL68" s="110">
        <f t="shared" si="0"/>
        <v>0</v>
      </c>
      <c r="AM68" s="110">
        <f t="shared" si="0"/>
        <v>0</v>
      </c>
      <c r="AN68" s="110"/>
      <c r="AO68" s="110">
        <f t="shared" si="0"/>
        <v>0</v>
      </c>
    </row>
  </sheetData>
  <sheetProtection/>
  <mergeCells count="15">
    <mergeCell ref="AO5:AO6"/>
    <mergeCell ref="Y5:Y6"/>
    <mergeCell ref="Z5:AA5"/>
    <mergeCell ref="AC5:AC6"/>
    <mergeCell ref="AD5:AH5"/>
    <mergeCell ref="F3:P3"/>
    <mergeCell ref="H5:L5"/>
    <mergeCell ref="M5:N5"/>
    <mergeCell ref="O5:T5"/>
    <mergeCell ref="F5:F6"/>
    <mergeCell ref="G5:G6"/>
    <mergeCell ref="A5:A6"/>
    <mergeCell ref="B5:B6"/>
    <mergeCell ref="C5:C6"/>
    <mergeCell ref="D5:D6"/>
  </mergeCells>
  <conditionalFormatting sqref="AN7:AN65">
    <cfRule type="cellIs" priority="1" dxfId="0" operator="equal" stopIfTrue="1">
      <formula>44</formula>
    </cfRule>
  </conditionalFormatting>
  <printOptions/>
  <pageMargins left="0.75" right="0.75" top="1" bottom="1" header="0" footer="0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9"/>
  <sheetViews>
    <sheetView zoomScalePageLayoutView="0" workbookViewId="0" topLeftCell="A1">
      <selection activeCell="C3" sqref="C3:G3"/>
    </sheetView>
  </sheetViews>
  <sheetFormatPr defaultColWidth="11.421875" defaultRowHeight="12.75"/>
  <cols>
    <col min="1" max="1" width="4.7109375" style="0" customWidth="1"/>
    <col min="2" max="2" width="20.28125" style="0" customWidth="1"/>
    <col min="7" max="7" width="16.8515625" style="0" customWidth="1"/>
  </cols>
  <sheetData>
    <row r="1" spans="2:7" ht="12.75">
      <c r="B1" s="113" t="s">
        <v>146</v>
      </c>
      <c r="C1" s="114"/>
      <c r="D1" s="114"/>
      <c r="E1" s="115"/>
      <c r="F1" s="114"/>
      <c r="G1" s="114"/>
    </row>
    <row r="2" spans="2:7" ht="13.5" thickBot="1">
      <c r="B2" s="113" t="s">
        <v>61</v>
      </c>
      <c r="C2" s="114"/>
      <c r="D2" s="114"/>
      <c r="E2" s="115"/>
      <c r="F2" s="114"/>
      <c r="G2" s="114"/>
    </row>
    <row r="3" spans="2:7" ht="24" thickBot="1">
      <c r="B3" s="113" t="s">
        <v>62</v>
      </c>
      <c r="C3" s="432"/>
      <c r="D3" s="433"/>
      <c r="E3" s="433"/>
      <c r="F3" s="433"/>
      <c r="G3" s="434"/>
    </row>
    <row r="4" spans="2:7" ht="12.75">
      <c r="B4" s="113"/>
      <c r="C4" s="114"/>
      <c r="D4" s="114"/>
      <c r="E4" s="115"/>
      <c r="F4" s="114"/>
      <c r="G4" s="114"/>
    </row>
    <row r="5" spans="2:7" ht="12.75">
      <c r="B5" s="116" t="s">
        <v>111</v>
      </c>
      <c r="C5" s="116"/>
      <c r="D5" s="116"/>
      <c r="E5" s="117"/>
      <c r="F5" s="116"/>
      <c r="G5" s="116"/>
    </row>
    <row r="6" spans="2:7" ht="13.5" thickBot="1">
      <c r="B6" s="118"/>
      <c r="C6" s="118"/>
      <c r="D6" s="118"/>
      <c r="E6" s="119"/>
      <c r="F6" s="118"/>
      <c r="G6" s="118"/>
    </row>
    <row r="7" spans="2:7" ht="13.5" thickBot="1">
      <c r="B7" s="120" t="s">
        <v>63</v>
      </c>
      <c r="C7" s="121" t="s">
        <v>64</v>
      </c>
      <c r="D7" s="122" t="s">
        <v>65</v>
      </c>
      <c r="E7" s="123"/>
      <c r="F7" s="122" t="s">
        <v>66</v>
      </c>
      <c r="G7" s="124"/>
    </row>
    <row r="8" spans="2:7" ht="13.5" thickBot="1">
      <c r="B8" s="120" t="s">
        <v>67</v>
      </c>
      <c r="C8" s="125" t="s">
        <v>68</v>
      </c>
      <c r="D8" s="122" t="s">
        <v>69</v>
      </c>
      <c r="E8" s="123"/>
      <c r="F8" s="122" t="s">
        <v>70</v>
      </c>
      <c r="G8" s="124"/>
    </row>
    <row r="9" spans="2:7" ht="12.75">
      <c r="B9" s="126"/>
      <c r="C9" s="127"/>
      <c r="D9" s="127"/>
      <c r="E9" s="128"/>
      <c r="F9" s="129"/>
      <c r="G9" s="130"/>
    </row>
    <row r="10" spans="2:7" ht="12.75">
      <c r="B10" s="132" t="s">
        <v>148</v>
      </c>
      <c r="C10" s="132"/>
      <c r="D10" s="132"/>
      <c r="E10" s="133"/>
      <c r="F10" s="132"/>
      <c r="G10" s="132"/>
    </row>
    <row r="11" spans="2:7" ht="12.75">
      <c r="B11" s="132"/>
      <c r="C11" s="132"/>
      <c r="D11" s="132"/>
      <c r="E11" s="133"/>
      <c r="F11" s="132"/>
      <c r="G11" s="132"/>
    </row>
    <row r="12" spans="2:7" ht="13.5" thickBot="1">
      <c r="B12" s="132"/>
      <c r="C12" s="132"/>
      <c r="D12" s="132"/>
      <c r="E12" s="133"/>
      <c r="F12" s="132"/>
      <c r="G12" s="132"/>
    </row>
    <row r="13" spans="2:7" ht="23.25" thickBot="1">
      <c r="B13" s="134" t="s">
        <v>71</v>
      </c>
      <c r="C13" s="135" t="s">
        <v>72</v>
      </c>
      <c r="D13" s="135" t="s">
        <v>73</v>
      </c>
      <c r="E13" s="136" t="s">
        <v>74</v>
      </c>
      <c r="F13" s="238" t="s">
        <v>151</v>
      </c>
      <c r="G13" s="227" t="s">
        <v>150</v>
      </c>
    </row>
    <row r="14" spans="2:7" ht="12.75">
      <c r="B14" s="138" t="s">
        <v>75</v>
      </c>
      <c r="C14" s="139"/>
      <c r="D14" s="139"/>
      <c r="E14" s="140"/>
      <c r="F14" s="139"/>
      <c r="G14" s="232"/>
    </row>
    <row r="15" spans="2:7" ht="12.75">
      <c r="B15" s="141" t="s">
        <v>76</v>
      </c>
      <c r="C15" s="142"/>
      <c r="D15" s="142"/>
      <c r="E15" s="143"/>
      <c r="F15" s="142"/>
      <c r="G15" s="233"/>
    </row>
    <row r="16" spans="2:7" ht="12.75">
      <c r="B16" s="141" t="s">
        <v>77</v>
      </c>
      <c r="C16" s="142"/>
      <c r="D16" s="142"/>
      <c r="E16" s="143"/>
      <c r="F16" s="142"/>
      <c r="G16" s="233"/>
    </row>
    <row r="17" spans="2:7" ht="12.75">
      <c r="B17" s="141" t="s">
        <v>78</v>
      </c>
      <c r="C17" s="142"/>
      <c r="D17" s="142"/>
      <c r="E17" s="143"/>
      <c r="F17" s="142"/>
      <c r="G17" s="233"/>
    </row>
    <row r="18" spans="2:7" ht="12.75">
      <c r="B18" s="141" t="s">
        <v>79</v>
      </c>
      <c r="C18" s="142"/>
      <c r="D18" s="142"/>
      <c r="E18" s="143"/>
      <c r="F18" s="142"/>
      <c r="G18" s="233"/>
    </row>
    <row r="19" spans="2:7" ht="12.75">
      <c r="B19" s="141" t="s">
        <v>80</v>
      </c>
      <c r="C19" s="142"/>
      <c r="D19" s="142"/>
      <c r="E19" s="143"/>
      <c r="F19" s="142"/>
      <c r="G19" s="233"/>
    </row>
    <row r="20" spans="2:7" ht="12.75">
      <c r="B20" s="141" t="s">
        <v>81</v>
      </c>
      <c r="C20" s="142"/>
      <c r="D20" s="142"/>
      <c r="E20" s="143"/>
      <c r="F20" s="142"/>
      <c r="G20" s="233"/>
    </row>
    <row r="21" spans="2:7" ht="12.75">
      <c r="B21" s="141" t="s">
        <v>82</v>
      </c>
      <c r="C21" s="142"/>
      <c r="D21" s="142"/>
      <c r="E21" s="143"/>
      <c r="F21" s="142"/>
      <c r="G21" s="233"/>
    </row>
    <row r="22" spans="2:7" ht="12.75">
      <c r="B22" s="141" t="s">
        <v>83</v>
      </c>
      <c r="C22" s="144"/>
      <c r="D22" s="144"/>
      <c r="E22" s="145"/>
      <c r="F22" s="144"/>
      <c r="G22" s="234"/>
    </row>
    <row r="23" spans="2:7" ht="12.75">
      <c r="B23" s="141" t="s">
        <v>84</v>
      </c>
      <c r="C23" s="144"/>
      <c r="D23" s="144"/>
      <c r="E23" s="145"/>
      <c r="F23" s="144"/>
      <c r="G23" s="234"/>
    </row>
    <row r="24" spans="2:7" ht="13.5" thickBot="1">
      <c r="B24" s="146" t="s">
        <v>85</v>
      </c>
      <c r="C24" s="147"/>
      <c r="D24" s="147"/>
      <c r="E24" s="148"/>
      <c r="F24" s="147"/>
      <c r="G24" s="235"/>
    </row>
    <row r="25" spans="2:7" ht="12.75">
      <c r="B25" s="131"/>
      <c r="C25" s="131"/>
      <c r="D25" s="131"/>
      <c r="E25" s="149"/>
      <c r="F25" s="131"/>
      <c r="G25" s="131"/>
    </row>
    <row r="26" spans="2:7" ht="13.5" thickBot="1">
      <c r="B26" s="132" t="s">
        <v>87</v>
      </c>
      <c r="C26" s="132"/>
      <c r="D26" s="132"/>
      <c r="E26" s="133"/>
      <c r="F26" s="132"/>
      <c r="G26" s="132"/>
    </row>
    <row r="27" spans="2:7" ht="23.25" thickBot="1">
      <c r="B27" s="134" t="s">
        <v>88</v>
      </c>
      <c r="C27" s="135" t="s">
        <v>72</v>
      </c>
      <c r="D27" s="135" t="s">
        <v>73</v>
      </c>
      <c r="E27" s="136" t="s">
        <v>89</v>
      </c>
      <c r="F27" s="238" t="s">
        <v>151</v>
      </c>
      <c r="G27" s="227" t="s">
        <v>150</v>
      </c>
    </row>
    <row r="28" spans="2:7" ht="12.75">
      <c r="B28" s="138" t="s">
        <v>90</v>
      </c>
      <c r="C28" s="139"/>
      <c r="D28" s="139"/>
      <c r="E28" s="151"/>
      <c r="F28" s="139"/>
      <c r="G28" s="236"/>
    </row>
    <row r="29" spans="2:7" ht="12.75">
      <c r="B29" s="141" t="s">
        <v>91</v>
      </c>
      <c r="C29" s="142"/>
      <c r="D29" s="142"/>
      <c r="E29" s="152"/>
      <c r="F29" s="142"/>
      <c r="G29" s="233"/>
    </row>
    <row r="30" spans="2:7" ht="13.5" thickBot="1">
      <c r="B30" s="153" t="s">
        <v>85</v>
      </c>
      <c r="C30" s="154"/>
      <c r="D30" s="154"/>
      <c r="E30" s="155"/>
      <c r="F30" s="154"/>
      <c r="G30" s="237"/>
    </row>
    <row r="31" spans="2:7" ht="12.75">
      <c r="B31" s="131"/>
      <c r="C31" s="131"/>
      <c r="D31" s="131"/>
      <c r="E31" s="149"/>
      <c r="F31" s="131"/>
      <c r="G31" s="131"/>
    </row>
    <row r="32" spans="2:7" ht="13.5" thickBot="1">
      <c r="B32" s="132" t="s">
        <v>92</v>
      </c>
      <c r="C32" s="132"/>
      <c r="D32" s="132"/>
      <c r="E32" s="133"/>
      <c r="F32" s="132"/>
      <c r="G32" s="132"/>
    </row>
    <row r="33" spans="2:7" ht="23.25" thickBot="1">
      <c r="B33" s="156" t="s">
        <v>93</v>
      </c>
      <c r="C33" s="157"/>
      <c r="D33" s="158" t="s">
        <v>94</v>
      </c>
      <c r="E33" s="435" t="s">
        <v>95</v>
      </c>
      <c r="F33" s="436"/>
      <c r="G33" s="437"/>
    </row>
    <row r="34" spans="2:7" ht="12.75">
      <c r="B34" s="438" t="s">
        <v>96</v>
      </c>
      <c r="C34" s="439"/>
      <c r="D34" s="159"/>
      <c r="E34" s="440"/>
      <c r="F34" s="441"/>
      <c r="G34" s="442"/>
    </row>
    <row r="35" spans="2:7" ht="12.75">
      <c r="B35" s="443" t="s">
        <v>97</v>
      </c>
      <c r="C35" s="444"/>
      <c r="D35" s="160"/>
      <c r="E35" s="445"/>
      <c r="F35" s="446"/>
      <c r="G35" s="447"/>
    </row>
    <row r="36" spans="2:7" ht="12.75">
      <c r="B36" s="443" t="s">
        <v>98</v>
      </c>
      <c r="C36" s="444"/>
      <c r="D36" s="160"/>
      <c r="E36" s="445"/>
      <c r="F36" s="446"/>
      <c r="G36" s="447"/>
    </row>
    <row r="37" spans="2:7" ht="12.75">
      <c r="B37" s="443" t="s">
        <v>99</v>
      </c>
      <c r="C37" s="444"/>
      <c r="D37" s="160"/>
      <c r="E37" s="445"/>
      <c r="F37" s="446"/>
      <c r="G37" s="447"/>
    </row>
    <row r="38" spans="2:7" ht="12.75">
      <c r="B38" s="443" t="s">
        <v>100</v>
      </c>
      <c r="C38" s="444"/>
      <c r="D38" s="160"/>
      <c r="E38" s="448"/>
      <c r="F38" s="449"/>
      <c r="G38" s="450"/>
    </row>
    <row r="39" spans="2:7" ht="13.5" thickBot="1">
      <c r="B39" s="452" t="s">
        <v>85</v>
      </c>
      <c r="C39" s="453"/>
      <c r="D39" s="161"/>
      <c r="E39" s="454"/>
      <c r="F39" s="455"/>
      <c r="G39" s="456"/>
    </row>
    <row r="40" spans="2:7" ht="12.75">
      <c r="B40" s="131"/>
      <c r="C40" s="131"/>
      <c r="D40" s="131"/>
      <c r="E40" s="149"/>
      <c r="F40" s="131"/>
      <c r="G40" s="131"/>
    </row>
    <row r="41" spans="2:7" ht="13.5" thickBot="1">
      <c r="B41" s="132" t="s">
        <v>101</v>
      </c>
      <c r="C41" s="132"/>
      <c r="D41" s="132"/>
      <c r="E41" s="133"/>
      <c r="F41" s="132"/>
      <c r="G41" s="132"/>
    </row>
    <row r="42" spans="2:7" ht="23.25" thickBot="1">
      <c r="B42" s="156" t="s">
        <v>102</v>
      </c>
      <c r="C42" s="150"/>
      <c r="D42" s="162"/>
      <c r="E42" s="163" t="s">
        <v>103</v>
      </c>
      <c r="F42" s="137" t="s">
        <v>104</v>
      </c>
      <c r="G42" s="162"/>
    </row>
    <row r="43" spans="2:7" ht="12.75">
      <c r="B43" s="457"/>
      <c r="C43" s="458"/>
      <c r="D43" s="458"/>
      <c r="E43" s="168"/>
      <c r="F43" s="164"/>
      <c r="G43" s="242"/>
    </row>
    <row r="44" spans="2:7" ht="12.75">
      <c r="B44" s="451"/>
      <c r="C44" s="446"/>
      <c r="D44" s="446"/>
      <c r="E44" s="170"/>
      <c r="F44" s="171"/>
      <c r="G44" s="243"/>
    </row>
    <row r="45" spans="2:7" ht="12.75">
      <c r="B45" s="239"/>
      <c r="C45" s="241"/>
      <c r="D45" s="240"/>
      <c r="E45" s="170"/>
      <c r="F45" s="171"/>
      <c r="G45" s="243"/>
    </row>
    <row r="46" spans="2:7" ht="12.75">
      <c r="B46" s="239"/>
      <c r="C46" s="241"/>
      <c r="D46" s="240"/>
      <c r="E46" s="170"/>
      <c r="F46" s="171"/>
      <c r="G46" s="243"/>
    </row>
    <row r="47" spans="2:7" ht="12.75">
      <c r="B47" s="239"/>
      <c r="C47" s="241"/>
      <c r="D47" s="240"/>
      <c r="E47" s="170"/>
      <c r="F47" s="171"/>
      <c r="G47" s="243"/>
    </row>
    <row r="48" spans="2:7" ht="12.75">
      <c r="B48" s="239"/>
      <c r="C48" s="241"/>
      <c r="D48" s="240"/>
      <c r="E48" s="170"/>
      <c r="F48" s="171"/>
      <c r="G48" s="243"/>
    </row>
    <row r="49" spans="2:7" ht="12.75">
      <c r="B49" s="239"/>
      <c r="C49" s="241"/>
      <c r="D49" s="240"/>
      <c r="E49" s="170"/>
      <c r="F49" s="171"/>
      <c r="G49" s="243"/>
    </row>
    <row r="50" spans="2:7" ht="12.75">
      <c r="B50" s="451"/>
      <c r="C50" s="446"/>
      <c r="D50" s="446"/>
      <c r="E50" s="170"/>
      <c r="F50" s="171"/>
      <c r="G50" s="243"/>
    </row>
    <row r="51" spans="2:7" ht="13.5" thickBot="1">
      <c r="B51" s="462"/>
      <c r="C51" s="455"/>
      <c r="D51" s="455"/>
      <c r="E51" s="169"/>
      <c r="F51" s="165"/>
      <c r="G51" s="244"/>
    </row>
    <row r="52" spans="2:7" ht="12.75">
      <c r="B52" s="131"/>
      <c r="C52" s="131"/>
      <c r="D52" s="131"/>
      <c r="E52" s="149"/>
      <c r="F52" s="131"/>
      <c r="G52" s="131"/>
    </row>
    <row r="53" spans="2:7" ht="13.5" thickBot="1">
      <c r="B53" s="132" t="s">
        <v>105</v>
      </c>
      <c r="C53" s="132"/>
      <c r="D53" s="132"/>
      <c r="E53" s="133"/>
      <c r="F53" s="132"/>
      <c r="G53" s="132"/>
    </row>
    <row r="54" spans="2:7" ht="23.25" thickBot="1">
      <c r="B54" s="156" t="s">
        <v>106</v>
      </c>
      <c r="C54" s="166"/>
      <c r="D54" s="162"/>
      <c r="E54" s="228" t="s">
        <v>149</v>
      </c>
      <c r="F54" s="167" t="s">
        <v>152</v>
      </c>
      <c r="G54" s="129"/>
    </row>
    <row r="55" spans="2:7" ht="12.75">
      <c r="B55" s="457" t="s">
        <v>107</v>
      </c>
      <c r="C55" s="458"/>
      <c r="D55" s="458"/>
      <c r="E55" s="229"/>
      <c r="F55" s="245"/>
      <c r="G55" s="130"/>
    </row>
    <row r="56" spans="2:7" ht="12.75">
      <c r="B56" s="451" t="s">
        <v>108</v>
      </c>
      <c r="C56" s="446"/>
      <c r="D56" s="446"/>
      <c r="E56" s="230"/>
      <c r="F56" s="246"/>
      <c r="G56" s="130"/>
    </row>
    <row r="57" spans="2:7" ht="12.75">
      <c r="B57" s="451" t="s">
        <v>109</v>
      </c>
      <c r="C57" s="446"/>
      <c r="D57" s="446"/>
      <c r="E57" s="230"/>
      <c r="F57" s="246"/>
      <c r="G57" s="130"/>
    </row>
    <row r="58" spans="2:7" ht="12.75">
      <c r="B58" s="451" t="s">
        <v>110</v>
      </c>
      <c r="C58" s="446"/>
      <c r="D58" s="446"/>
      <c r="E58" s="230"/>
      <c r="F58" s="246"/>
      <c r="G58" s="130"/>
    </row>
    <row r="59" spans="2:7" ht="13.5" thickBot="1">
      <c r="B59" s="459" t="s">
        <v>85</v>
      </c>
      <c r="C59" s="460"/>
      <c r="D59" s="461"/>
      <c r="E59" s="231"/>
      <c r="F59" s="247"/>
      <c r="G59" s="130"/>
    </row>
  </sheetData>
  <sheetProtection/>
  <mergeCells count="23">
    <mergeCell ref="B57:D57"/>
    <mergeCell ref="B58:D58"/>
    <mergeCell ref="B59:D59"/>
    <mergeCell ref="B51:D51"/>
    <mergeCell ref="B55:D55"/>
    <mergeCell ref="B56:D56"/>
    <mergeCell ref="B44:D44"/>
    <mergeCell ref="B50:D50"/>
    <mergeCell ref="B39:C39"/>
    <mergeCell ref="E39:G39"/>
    <mergeCell ref="B43:D43"/>
    <mergeCell ref="B37:C37"/>
    <mergeCell ref="E37:G37"/>
    <mergeCell ref="B38:C38"/>
    <mergeCell ref="E38:G38"/>
    <mergeCell ref="B35:C35"/>
    <mergeCell ref="E35:G35"/>
    <mergeCell ref="B36:C36"/>
    <mergeCell ref="E36:G36"/>
    <mergeCell ref="C3:G3"/>
    <mergeCell ref="E33:G33"/>
    <mergeCell ref="B34:C34"/>
    <mergeCell ref="E34:G3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22">
      <selection activeCell="E64" sqref="E64"/>
    </sheetView>
  </sheetViews>
  <sheetFormatPr defaultColWidth="11.421875" defaultRowHeight="12.75"/>
  <cols>
    <col min="1" max="1" width="16.140625" style="0" customWidth="1"/>
    <col min="2" max="2" width="20.8515625" style="0" customWidth="1"/>
  </cols>
  <sheetData>
    <row r="1" spans="1:7" ht="12.75">
      <c r="A1" s="113" t="s">
        <v>146</v>
      </c>
      <c r="B1" s="173"/>
      <c r="C1" s="173"/>
      <c r="D1" s="173"/>
      <c r="E1" s="174"/>
      <c r="F1" s="175"/>
      <c r="G1" s="175"/>
    </row>
    <row r="2" spans="1:7" ht="13.5" thickBot="1">
      <c r="A2" s="113" t="s">
        <v>61</v>
      </c>
      <c r="B2" s="173"/>
      <c r="C2" s="173"/>
      <c r="D2" s="173"/>
      <c r="E2" s="174"/>
      <c r="F2" s="175"/>
      <c r="G2" s="175"/>
    </row>
    <row r="3" spans="1:7" ht="24" thickBot="1">
      <c r="A3" s="226" t="s">
        <v>62</v>
      </c>
      <c r="B3" s="490" t="s">
        <v>394</v>
      </c>
      <c r="C3" s="491"/>
      <c r="D3" s="491"/>
      <c r="E3" s="491"/>
      <c r="F3" s="492"/>
      <c r="G3" s="175"/>
    </row>
    <row r="4" spans="1:7" ht="23.25">
      <c r="A4" s="172"/>
      <c r="B4" s="225"/>
      <c r="C4" s="225"/>
      <c r="D4" s="225"/>
      <c r="E4" s="225"/>
      <c r="F4" s="225"/>
      <c r="G4" s="175"/>
    </row>
    <row r="5" spans="1:7" ht="12.75">
      <c r="A5" s="176"/>
      <c r="B5" s="116" t="s">
        <v>147</v>
      </c>
      <c r="C5" s="178"/>
      <c r="D5" s="178"/>
      <c r="E5" s="178"/>
      <c r="F5" s="179"/>
      <c r="G5" s="176"/>
    </row>
    <row r="6" spans="1:7" ht="13.5" thickBot="1">
      <c r="A6" s="176"/>
      <c r="B6" s="177"/>
      <c r="C6" s="178"/>
      <c r="D6" s="178"/>
      <c r="E6" s="178"/>
      <c r="F6" s="179"/>
      <c r="G6" s="176"/>
    </row>
    <row r="7" spans="1:7" ht="13.5" thickBot="1">
      <c r="A7" s="176" t="s">
        <v>63</v>
      </c>
      <c r="B7" s="180" t="s">
        <v>64</v>
      </c>
      <c r="C7" s="179" t="s">
        <v>65</v>
      </c>
      <c r="D7" s="181"/>
      <c r="E7" s="179" t="s">
        <v>66</v>
      </c>
      <c r="F7" s="182"/>
      <c r="G7" s="176"/>
    </row>
    <row r="8" spans="1:7" ht="13.5" thickBot="1">
      <c r="A8" s="176" t="s">
        <v>67</v>
      </c>
      <c r="B8" s="182" t="s">
        <v>68</v>
      </c>
      <c r="C8" s="179" t="s">
        <v>69</v>
      </c>
      <c r="D8" s="181" t="s">
        <v>68</v>
      </c>
      <c r="E8" s="179" t="s">
        <v>70</v>
      </c>
      <c r="F8" s="181"/>
      <c r="G8" s="176"/>
    </row>
    <row r="9" spans="1:7" ht="12.75">
      <c r="A9" s="176"/>
      <c r="B9" s="183"/>
      <c r="C9" s="179"/>
      <c r="D9" s="179"/>
      <c r="E9" s="179"/>
      <c r="F9" s="179"/>
      <c r="G9" s="176"/>
    </row>
    <row r="10" spans="1:7" ht="12.75">
      <c r="A10" s="176"/>
      <c r="B10" s="183"/>
      <c r="C10" s="179"/>
      <c r="D10" s="179"/>
      <c r="E10" s="179"/>
      <c r="F10" s="179"/>
      <c r="G10" s="176"/>
    </row>
    <row r="11" spans="1:7" ht="12.75">
      <c r="A11" s="184" t="s">
        <v>112</v>
      </c>
      <c r="B11" s="176"/>
      <c r="C11" s="179"/>
      <c r="D11" s="179"/>
      <c r="E11" s="179"/>
      <c r="F11" s="179"/>
      <c r="G11" s="176"/>
    </row>
    <row r="12" spans="1:7" ht="12.75">
      <c r="A12" s="176"/>
      <c r="B12" s="184"/>
      <c r="C12" s="179"/>
      <c r="D12" s="179"/>
      <c r="E12" s="179"/>
      <c r="F12" s="179"/>
      <c r="G12" s="176"/>
    </row>
    <row r="13" spans="1:7" ht="13.5" thickBot="1">
      <c r="A13" s="176"/>
      <c r="B13" s="176"/>
      <c r="C13" s="179"/>
      <c r="D13" s="179"/>
      <c r="E13" s="179"/>
      <c r="F13" s="179"/>
      <c r="G13" s="176"/>
    </row>
    <row r="14" spans="1:7" ht="22.5">
      <c r="A14" s="185"/>
      <c r="B14" s="391" t="s">
        <v>113</v>
      </c>
      <c r="C14" s="382" t="s">
        <v>72</v>
      </c>
      <c r="D14" s="382" t="s">
        <v>73</v>
      </c>
      <c r="E14" s="383" t="s">
        <v>74</v>
      </c>
      <c r="F14" s="384" t="s">
        <v>151</v>
      </c>
      <c r="G14" s="385" t="s">
        <v>150</v>
      </c>
    </row>
    <row r="15" spans="1:7" ht="12.75">
      <c r="A15" s="185"/>
      <c r="B15" s="392" t="s">
        <v>395</v>
      </c>
      <c r="C15" s="144">
        <v>42</v>
      </c>
      <c r="D15" s="144">
        <v>1</v>
      </c>
      <c r="E15" s="393">
        <v>42</v>
      </c>
      <c r="F15" s="394">
        <v>38</v>
      </c>
      <c r="G15" s="394">
        <v>38</v>
      </c>
    </row>
    <row r="16" spans="1:7" ht="12.75">
      <c r="A16" s="185"/>
      <c r="B16" s="392" t="s">
        <v>396</v>
      </c>
      <c r="C16" s="144">
        <v>84</v>
      </c>
      <c r="D16" s="144">
        <v>2</v>
      </c>
      <c r="E16" s="393">
        <v>42</v>
      </c>
      <c r="F16" s="394">
        <v>38</v>
      </c>
      <c r="G16" s="394">
        <v>76</v>
      </c>
    </row>
    <row r="17" spans="1:7" ht="12.75">
      <c r="A17" s="176"/>
      <c r="B17" s="186" t="s">
        <v>114</v>
      </c>
      <c r="C17" s="187">
        <v>520</v>
      </c>
      <c r="D17" s="187">
        <v>13</v>
      </c>
      <c r="E17" s="187">
        <v>40</v>
      </c>
      <c r="F17" s="187">
        <v>42</v>
      </c>
      <c r="G17" s="188">
        <v>546</v>
      </c>
    </row>
    <row r="18" spans="1:7" ht="12.75">
      <c r="A18" s="176"/>
      <c r="B18" s="186" t="s">
        <v>78</v>
      </c>
      <c r="C18" s="187">
        <v>418</v>
      </c>
      <c r="D18" s="187">
        <v>11</v>
      </c>
      <c r="E18" s="187">
        <v>38</v>
      </c>
      <c r="F18" s="187">
        <v>42</v>
      </c>
      <c r="G18" s="188">
        <v>462</v>
      </c>
    </row>
    <row r="19" spans="1:7" ht="12.75">
      <c r="A19" s="176"/>
      <c r="B19" s="186" t="s">
        <v>79</v>
      </c>
      <c r="C19" s="187">
        <v>333</v>
      </c>
      <c r="D19" s="187">
        <v>9</v>
      </c>
      <c r="E19" s="187">
        <v>37</v>
      </c>
      <c r="F19" s="187">
        <v>42</v>
      </c>
      <c r="G19" s="188">
        <v>378</v>
      </c>
    </row>
    <row r="20" spans="1:7" ht="12.75">
      <c r="A20" s="176"/>
      <c r="B20" s="186" t="s">
        <v>80</v>
      </c>
      <c r="C20" s="187">
        <v>297</v>
      </c>
      <c r="D20" s="187">
        <v>9</v>
      </c>
      <c r="E20" s="187">
        <v>33</v>
      </c>
      <c r="F20" s="187">
        <v>42</v>
      </c>
      <c r="G20" s="188">
        <v>378</v>
      </c>
    </row>
    <row r="21" spans="1:7" ht="13.5" thickBot="1">
      <c r="A21" s="176"/>
      <c r="B21" s="189" t="s">
        <v>115</v>
      </c>
      <c r="C21" s="395">
        <f>SUM(C15:C20)</f>
        <v>1694</v>
      </c>
      <c r="D21" s="395">
        <f>SUM(D15:D20)</f>
        <v>45</v>
      </c>
      <c r="E21" s="396">
        <v>39</v>
      </c>
      <c r="F21" s="395">
        <v>42</v>
      </c>
      <c r="G21" s="397">
        <f>SUM(G15:G20)</f>
        <v>1878</v>
      </c>
    </row>
    <row r="22" spans="1:7" ht="12.75">
      <c r="A22" s="176"/>
      <c r="B22" s="176"/>
      <c r="C22" s="179"/>
      <c r="D22" s="179"/>
      <c r="F22" s="179"/>
      <c r="G22" s="176"/>
    </row>
    <row r="23" spans="1:7" ht="12.75">
      <c r="A23" s="176" t="s">
        <v>116</v>
      </c>
      <c r="B23" s="176"/>
      <c r="C23" s="179"/>
      <c r="D23" s="179"/>
      <c r="E23" s="179"/>
      <c r="F23" s="179"/>
      <c r="G23" s="176"/>
    </row>
    <row r="24" spans="1:7" ht="13.5" thickBot="1">
      <c r="A24" s="176"/>
      <c r="B24" s="176"/>
      <c r="C24" s="179"/>
      <c r="D24" s="179"/>
      <c r="E24" s="179"/>
      <c r="F24" s="179"/>
      <c r="G24" s="176"/>
    </row>
    <row r="25" spans="1:7" ht="23.25" thickBot="1">
      <c r="A25" s="185"/>
      <c r="B25" s="156"/>
      <c r="C25" s="167" t="s">
        <v>94</v>
      </c>
      <c r="D25" s="435" t="s">
        <v>95</v>
      </c>
      <c r="E25" s="436"/>
      <c r="F25" s="437"/>
      <c r="G25" s="185"/>
    </row>
    <row r="26" spans="1:7" ht="12.75">
      <c r="A26" s="176"/>
      <c r="B26" s="248" t="s">
        <v>117</v>
      </c>
      <c r="C26" s="386">
        <v>1</v>
      </c>
      <c r="D26" s="499">
        <v>44</v>
      </c>
      <c r="E26" s="500"/>
      <c r="F26" s="501"/>
      <c r="G26" s="176"/>
    </row>
    <row r="27" spans="1:7" ht="12.75">
      <c r="A27" s="176"/>
      <c r="B27" s="248" t="s">
        <v>118</v>
      </c>
      <c r="C27" s="387">
        <v>1</v>
      </c>
      <c r="D27" s="502">
        <v>44</v>
      </c>
      <c r="E27" s="497"/>
      <c r="F27" s="498"/>
      <c r="G27" s="176"/>
    </row>
    <row r="28" spans="1:7" ht="12.75">
      <c r="A28" s="176"/>
      <c r="B28" s="248" t="s">
        <v>119</v>
      </c>
      <c r="C28" s="387">
        <v>3</v>
      </c>
      <c r="D28" s="502">
        <v>132</v>
      </c>
      <c r="E28" s="497"/>
      <c r="F28" s="498"/>
      <c r="G28" s="176"/>
    </row>
    <row r="29" spans="1:7" ht="12.75">
      <c r="A29" s="176"/>
      <c r="B29" s="248" t="s">
        <v>120</v>
      </c>
      <c r="C29" s="387">
        <v>1</v>
      </c>
      <c r="D29" s="502">
        <v>44</v>
      </c>
      <c r="E29" s="497"/>
      <c r="F29" s="498"/>
      <c r="G29" s="176"/>
    </row>
    <row r="30" spans="1:7" ht="12.75">
      <c r="A30" s="176"/>
      <c r="B30" s="248" t="s">
        <v>121</v>
      </c>
      <c r="C30" s="387">
        <v>1</v>
      </c>
      <c r="D30" s="493">
        <v>44</v>
      </c>
      <c r="E30" s="494"/>
      <c r="F30" s="495"/>
      <c r="G30" s="176"/>
    </row>
    <row r="31" spans="1:7" ht="12.75">
      <c r="A31" s="176"/>
      <c r="B31" s="248" t="s">
        <v>122</v>
      </c>
      <c r="C31" s="387">
        <v>1</v>
      </c>
      <c r="D31" s="496">
        <v>44</v>
      </c>
      <c r="E31" s="497"/>
      <c r="F31" s="498"/>
      <c r="G31" s="176"/>
    </row>
    <row r="32" spans="1:7" ht="12.75">
      <c r="A32" s="176"/>
      <c r="B32" s="248" t="s">
        <v>123</v>
      </c>
      <c r="C32" s="386">
        <v>3</v>
      </c>
      <c r="D32" s="484">
        <v>132</v>
      </c>
      <c r="E32" s="485"/>
      <c r="F32" s="486"/>
      <c r="G32" s="176"/>
    </row>
    <row r="33" spans="1:7" ht="13.5" thickBot="1">
      <c r="A33" s="176"/>
      <c r="B33" s="249" t="s">
        <v>124</v>
      </c>
      <c r="C33" s="388">
        <f>SUM(C26:C32)</f>
        <v>11</v>
      </c>
      <c r="D33" s="487">
        <f>SUM(D26:D32)</f>
        <v>484</v>
      </c>
      <c r="E33" s="488"/>
      <c r="F33" s="489"/>
      <c r="G33" s="176"/>
    </row>
    <row r="34" spans="1:7" ht="12.75">
      <c r="A34" s="176"/>
      <c r="B34" s="190"/>
      <c r="C34" s="191"/>
      <c r="D34" s="191"/>
      <c r="E34" s="191"/>
      <c r="F34" s="191"/>
      <c r="G34" s="176"/>
    </row>
    <row r="35" spans="1:7" ht="12.75">
      <c r="A35" s="176" t="s">
        <v>125</v>
      </c>
      <c r="B35" s="176"/>
      <c r="C35" s="179"/>
      <c r="D35" s="179"/>
      <c r="E35" s="179"/>
      <c r="F35" s="179"/>
      <c r="G35" s="176"/>
    </row>
    <row r="36" spans="1:7" ht="13.5" thickBot="1">
      <c r="A36" s="176"/>
      <c r="B36" s="176"/>
      <c r="C36" s="179"/>
      <c r="D36" s="179"/>
      <c r="E36" s="179"/>
      <c r="F36" s="179"/>
      <c r="G36" s="176"/>
    </row>
    <row r="37" spans="1:7" ht="23.25" thickBot="1">
      <c r="A37" s="185"/>
      <c r="B37" s="156" t="s">
        <v>102</v>
      </c>
      <c r="C37" s="162"/>
      <c r="D37" s="163" t="s">
        <v>103</v>
      </c>
      <c r="E37" s="137" t="s">
        <v>104</v>
      </c>
      <c r="F37" s="162"/>
      <c r="G37" s="185"/>
    </row>
    <row r="38" spans="1:7" ht="12.75">
      <c r="A38" s="176"/>
      <c r="B38" s="480" t="s">
        <v>34</v>
      </c>
      <c r="C38" s="481"/>
      <c r="D38" s="192"/>
      <c r="E38" s="482">
        <v>14</v>
      </c>
      <c r="F38" s="483"/>
      <c r="G38" s="176"/>
    </row>
    <row r="39" spans="1:7" ht="12.75">
      <c r="A39" s="176"/>
      <c r="B39" s="477" t="s">
        <v>397</v>
      </c>
      <c r="C39" s="478"/>
      <c r="D39" s="187"/>
      <c r="E39" s="469">
        <v>28</v>
      </c>
      <c r="F39" s="470"/>
      <c r="G39" s="176"/>
    </row>
    <row r="40" spans="1:7" ht="12.75">
      <c r="A40" s="176"/>
      <c r="B40" s="477" t="s">
        <v>398</v>
      </c>
      <c r="C40" s="478"/>
      <c r="D40" s="187"/>
      <c r="E40" s="469">
        <v>30</v>
      </c>
      <c r="F40" s="470"/>
      <c r="G40" s="176"/>
    </row>
    <row r="41" spans="1:7" ht="12.75">
      <c r="A41" s="176"/>
      <c r="B41" s="477" t="s">
        <v>28</v>
      </c>
      <c r="C41" s="478"/>
      <c r="D41" s="187"/>
      <c r="E41" s="475">
        <v>26</v>
      </c>
      <c r="F41" s="476"/>
      <c r="G41" s="176"/>
    </row>
    <row r="42" spans="1:7" ht="12.75">
      <c r="A42" s="176"/>
      <c r="B42" s="477" t="s">
        <v>393</v>
      </c>
      <c r="C42" s="478"/>
      <c r="D42" s="187"/>
      <c r="E42" s="475">
        <v>40</v>
      </c>
      <c r="F42" s="476"/>
      <c r="G42" s="176"/>
    </row>
    <row r="43" spans="1:7" ht="12.75">
      <c r="A43" s="176"/>
      <c r="B43" s="477" t="s">
        <v>36</v>
      </c>
      <c r="C43" s="479"/>
      <c r="D43" s="187"/>
      <c r="E43" s="469">
        <v>14</v>
      </c>
      <c r="F43" s="470"/>
      <c r="G43" s="176"/>
    </row>
    <row r="44" spans="1:7" ht="12.75">
      <c r="A44" s="176"/>
      <c r="B44" s="473" t="s">
        <v>399</v>
      </c>
      <c r="C44" s="474"/>
      <c r="D44" s="187"/>
      <c r="E44" s="469">
        <v>5</v>
      </c>
      <c r="F44" s="470"/>
      <c r="G44" s="176"/>
    </row>
    <row r="45" spans="1:7" ht="12.75">
      <c r="A45" s="176"/>
      <c r="B45" s="473" t="s">
        <v>400</v>
      </c>
      <c r="C45" s="474"/>
      <c r="D45" s="187"/>
      <c r="E45" s="469">
        <v>18</v>
      </c>
      <c r="F45" s="470"/>
      <c r="G45" s="176"/>
    </row>
    <row r="46" spans="1:7" ht="12.75">
      <c r="A46" s="176"/>
      <c r="B46" s="473" t="s">
        <v>401</v>
      </c>
      <c r="C46" s="474"/>
      <c r="D46" s="187"/>
      <c r="E46" s="469">
        <v>90</v>
      </c>
      <c r="F46" s="470"/>
      <c r="G46" s="176"/>
    </row>
    <row r="47" spans="1:7" ht="12.75">
      <c r="A47" s="176"/>
      <c r="B47" s="467"/>
      <c r="C47" s="468"/>
      <c r="D47" s="187"/>
      <c r="E47" s="475"/>
      <c r="F47" s="476"/>
      <c r="G47" s="176"/>
    </row>
    <row r="48" spans="1:7" ht="12.75">
      <c r="A48" s="176"/>
      <c r="B48" s="467"/>
      <c r="C48" s="468"/>
      <c r="D48" s="187"/>
      <c r="E48" s="469"/>
      <c r="F48" s="470"/>
      <c r="G48" s="176"/>
    </row>
    <row r="49" spans="1:7" ht="13.5" thickBot="1">
      <c r="A49" s="176"/>
      <c r="B49" s="467"/>
      <c r="C49" s="468"/>
      <c r="D49" s="194"/>
      <c r="E49" s="471"/>
      <c r="F49" s="472"/>
      <c r="G49" s="176"/>
    </row>
    <row r="50" spans="1:7" ht="13.5" thickBot="1">
      <c r="A50" s="176"/>
      <c r="B50" s="463" t="s">
        <v>115</v>
      </c>
      <c r="C50" s="464"/>
      <c r="D50" s="195"/>
      <c r="E50" s="465">
        <f>SUM(E38:F49)</f>
        <v>265</v>
      </c>
      <c r="F50" s="466"/>
      <c r="G50" s="176"/>
    </row>
    <row r="51" spans="1:7" ht="12.75">
      <c r="A51" s="176"/>
      <c r="B51" s="190"/>
      <c r="C51" s="191"/>
      <c r="D51" s="191"/>
      <c r="E51" s="196"/>
      <c r="F51" s="197"/>
      <c r="G51" s="176"/>
    </row>
    <row r="52" spans="1:7" ht="12.75">
      <c r="A52" s="176" t="s">
        <v>126</v>
      </c>
      <c r="B52" s="176"/>
      <c r="C52" s="179"/>
      <c r="D52" s="179"/>
      <c r="E52" s="179"/>
      <c r="F52" s="179"/>
      <c r="G52" s="176"/>
    </row>
    <row r="53" spans="1:7" ht="13.5" thickBot="1">
      <c r="A53" s="176"/>
      <c r="B53" s="176"/>
      <c r="C53" s="179"/>
      <c r="D53" s="179"/>
      <c r="E53" s="179"/>
      <c r="F53" s="179"/>
      <c r="G53" s="176"/>
    </row>
    <row r="54" spans="1:7" ht="23.25" thickBot="1">
      <c r="A54" s="185"/>
      <c r="B54" s="198" t="s">
        <v>127</v>
      </c>
      <c r="C54" s="199"/>
      <c r="D54" s="228" t="s">
        <v>149</v>
      </c>
      <c r="E54" s="167" t="s">
        <v>152</v>
      </c>
      <c r="F54" s="253"/>
      <c r="G54" s="185"/>
    </row>
    <row r="55" spans="1:7" ht="12.75">
      <c r="A55" s="185"/>
      <c r="B55" s="200" t="s">
        <v>128</v>
      </c>
      <c r="C55" s="201"/>
      <c r="D55" s="202">
        <v>144</v>
      </c>
      <c r="E55" s="256">
        <v>144</v>
      </c>
      <c r="F55" s="254" t="s">
        <v>86</v>
      </c>
      <c r="G55" s="185"/>
    </row>
    <row r="56" spans="1:7" ht="12.75">
      <c r="A56" s="176"/>
      <c r="B56" s="200" t="s">
        <v>129</v>
      </c>
      <c r="C56" s="201"/>
      <c r="D56" s="202">
        <v>1734</v>
      </c>
      <c r="E56" s="256">
        <v>1734</v>
      </c>
      <c r="F56" s="255" t="s">
        <v>86</v>
      </c>
      <c r="G56" s="176"/>
    </row>
    <row r="57" spans="1:7" ht="12.75">
      <c r="A57" s="176"/>
      <c r="B57" s="203" t="s">
        <v>130</v>
      </c>
      <c r="C57" s="204"/>
      <c r="D57" s="205">
        <v>484</v>
      </c>
      <c r="E57" s="257">
        <v>484</v>
      </c>
      <c r="F57" s="255" t="s">
        <v>86</v>
      </c>
      <c r="G57" s="176"/>
    </row>
    <row r="58" spans="1:7" ht="13.5" thickBot="1">
      <c r="A58" s="176"/>
      <c r="B58" s="206" t="s">
        <v>131</v>
      </c>
      <c r="C58" s="207"/>
      <c r="D58" s="208">
        <v>265</v>
      </c>
      <c r="E58" s="258">
        <v>265</v>
      </c>
      <c r="F58" s="255" t="s">
        <v>86</v>
      </c>
      <c r="G58" s="176"/>
    </row>
    <row r="59" spans="1:7" ht="13.5" thickBot="1">
      <c r="A59" s="176"/>
      <c r="B59" s="209" t="s">
        <v>85</v>
      </c>
      <c r="C59" s="199"/>
      <c r="D59" s="210">
        <f>SUM(D55:D58)</f>
        <v>2627</v>
      </c>
      <c r="E59" s="259">
        <f>SUM(E55:E58)</f>
        <v>2627</v>
      </c>
      <c r="F59" s="255" t="s">
        <v>86</v>
      </c>
      <c r="G59" s="176"/>
    </row>
  </sheetData>
  <sheetProtection/>
  <mergeCells count="36">
    <mergeCell ref="D32:F32"/>
    <mergeCell ref="D33:F33"/>
    <mergeCell ref="B3:F3"/>
    <mergeCell ref="D25:F25"/>
    <mergeCell ref="D30:F30"/>
    <mergeCell ref="D31:F31"/>
    <mergeCell ref="D26:F26"/>
    <mergeCell ref="D27:F27"/>
    <mergeCell ref="D28:F28"/>
    <mergeCell ref="D29:F29"/>
    <mergeCell ref="B38:C38"/>
    <mergeCell ref="E38:F38"/>
    <mergeCell ref="B39:C39"/>
    <mergeCell ref="E39:F39"/>
    <mergeCell ref="B40:C40"/>
    <mergeCell ref="E40:F40"/>
    <mergeCell ref="B41:C41"/>
    <mergeCell ref="E41:F41"/>
    <mergeCell ref="B42:C42"/>
    <mergeCell ref="E42:F42"/>
    <mergeCell ref="B43:C43"/>
    <mergeCell ref="E43:F43"/>
    <mergeCell ref="B44:C44"/>
    <mergeCell ref="E44:F44"/>
    <mergeCell ref="B45:C45"/>
    <mergeCell ref="E45:F45"/>
    <mergeCell ref="B46:C46"/>
    <mergeCell ref="E46:F46"/>
    <mergeCell ref="B47:C47"/>
    <mergeCell ref="E47:F47"/>
    <mergeCell ref="B50:C50"/>
    <mergeCell ref="E50:F50"/>
    <mergeCell ref="B48:C48"/>
    <mergeCell ref="E48:F48"/>
    <mergeCell ref="B49:C49"/>
    <mergeCell ref="E49:F49"/>
  </mergeCells>
  <printOptions/>
  <pageMargins left="0.75" right="0.75" top="1" bottom="1" header="0" footer="0"/>
  <pageSetup horizontalDpi="300" verticalDpi="3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16.140625" style="0" customWidth="1"/>
    <col min="2" max="2" width="20.8515625" style="0" customWidth="1"/>
    <col min="3" max="3" width="10.7109375" style="0" customWidth="1"/>
    <col min="4" max="4" width="10.140625" style="0" customWidth="1"/>
    <col min="5" max="5" width="9.28125" style="0" customWidth="1"/>
    <col min="7" max="7" width="8.8515625" style="0" customWidth="1"/>
    <col min="8" max="10" width="10.00390625" style="0" customWidth="1"/>
  </cols>
  <sheetData>
    <row r="1" spans="1:7" ht="12.75">
      <c r="A1" s="113" t="s">
        <v>146</v>
      </c>
      <c r="B1" s="173"/>
      <c r="C1" s="173"/>
      <c r="D1" s="173"/>
      <c r="E1" s="174"/>
      <c r="F1" s="175"/>
      <c r="G1" s="175"/>
    </row>
    <row r="2" spans="1:7" ht="13.5" thickBot="1">
      <c r="A2" s="113" t="s">
        <v>61</v>
      </c>
      <c r="B2" s="173"/>
      <c r="C2" s="173"/>
      <c r="D2" s="173"/>
      <c r="E2" s="174"/>
      <c r="F2" s="175"/>
      <c r="G2" s="175"/>
    </row>
    <row r="3" spans="1:7" ht="24" thickBot="1">
      <c r="A3" s="226" t="s">
        <v>62</v>
      </c>
      <c r="B3" s="490"/>
      <c r="C3" s="491"/>
      <c r="D3" s="491"/>
      <c r="E3" s="491"/>
      <c r="F3" s="492"/>
      <c r="G3" s="175"/>
    </row>
    <row r="4" spans="1:7" ht="23.25">
      <c r="A4" s="172"/>
      <c r="B4" s="225"/>
      <c r="C4" s="225"/>
      <c r="D4" s="225"/>
      <c r="E4" s="225"/>
      <c r="F4" s="225"/>
      <c r="G4" s="175"/>
    </row>
    <row r="5" spans="1:7" ht="12.75">
      <c r="A5" s="176"/>
      <c r="B5" s="116" t="s">
        <v>167</v>
      </c>
      <c r="C5" s="178"/>
      <c r="D5" s="178"/>
      <c r="E5" s="178"/>
      <c r="F5" s="179"/>
      <c r="G5" s="176"/>
    </row>
    <row r="6" spans="1:7" ht="13.5" thickBot="1">
      <c r="A6" s="176"/>
      <c r="B6" s="177"/>
      <c r="C6" s="178"/>
      <c r="D6" s="178"/>
      <c r="E6" s="178"/>
      <c r="F6" s="179"/>
      <c r="G6" s="176"/>
    </row>
    <row r="7" spans="1:7" ht="13.5" thickBot="1">
      <c r="A7" s="176" t="s">
        <v>63</v>
      </c>
      <c r="B7" s="180" t="s">
        <v>64</v>
      </c>
      <c r="C7" s="179" t="s">
        <v>65</v>
      </c>
      <c r="D7" s="181"/>
      <c r="E7" s="179" t="s">
        <v>66</v>
      </c>
      <c r="F7" s="182"/>
      <c r="G7" s="176"/>
    </row>
    <row r="8" spans="1:7" ht="13.5" thickBot="1">
      <c r="A8" s="176" t="s">
        <v>67</v>
      </c>
      <c r="B8" s="182" t="s">
        <v>68</v>
      </c>
      <c r="C8" s="179" t="s">
        <v>69</v>
      </c>
      <c r="D8" s="181"/>
      <c r="E8" s="179" t="s">
        <v>70</v>
      </c>
      <c r="F8" s="181"/>
      <c r="G8" s="176"/>
    </row>
    <row r="9" spans="1:7" ht="12.75">
      <c r="A9" s="176"/>
      <c r="B9" s="183"/>
      <c r="C9" s="179"/>
      <c r="D9" s="179"/>
      <c r="E9" s="179"/>
      <c r="F9" s="179"/>
      <c r="G9" s="176"/>
    </row>
    <row r="10" spans="1:7" ht="12.75">
      <c r="A10" s="176"/>
      <c r="B10" s="183"/>
      <c r="C10" s="179"/>
      <c r="D10" s="179"/>
      <c r="E10" s="179"/>
      <c r="F10" s="179"/>
      <c r="G10" s="176"/>
    </row>
    <row r="11" spans="1:12" ht="12.75">
      <c r="A11" s="211" t="s">
        <v>168</v>
      </c>
      <c r="B11" s="211"/>
      <c r="C11" s="214"/>
      <c r="D11" s="213"/>
      <c r="E11" s="213"/>
      <c r="F11" s="212"/>
      <c r="G11" s="212"/>
      <c r="H11" s="212"/>
      <c r="I11" s="212"/>
      <c r="J11" s="212"/>
      <c r="K11" s="213"/>
      <c r="L11" s="211"/>
    </row>
    <row r="12" spans="1:12" ht="13.5" thickBot="1">
      <c r="A12" s="214"/>
      <c r="B12" s="214"/>
      <c r="C12" s="215"/>
      <c r="D12" s="213"/>
      <c r="E12" s="213"/>
      <c r="F12" s="212"/>
      <c r="G12" s="212"/>
      <c r="H12" s="212"/>
      <c r="I12" s="212"/>
      <c r="J12" s="212"/>
      <c r="K12" s="213"/>
      <c r="L12" s="211"/>
    </row>
    <row r="13" spans="1:12" s="190" customFormat="1" ht="23.25" customHeight="1" thickBot="1">
      <c r="A13" s="216"/>
      <c r="B13" s="261" t="s">
        <v>113</v>
      </c>
      <c r="C13" s="262" t="s">
        <v>132</v>
      </c>
      <c r="D13" s="262"/>
      <c r="E13" s="262" t="s">
        <v>133</v>
      </c>
      <c r="F13" s="262"/>
      <c r="G13" s="262" t="s">
        <v>134</v>
      </c>
      <c r="H13" s="263"/>
      <c r="I13" s="509" t="s">
        <v>154</v>
      </c>
      <c r="J13" s="510"/>
      <c r="K13" s="511" t="s">
        <v>153</v>
      </c>
      <c r="L13" s="510"/>
    </row>
    <row r="14" spans="1:12" s="190" customFormat="1" ht="12.75">
      <c r="A14" s="214"/>
      <c r="B14" s="264"/>
      <c r="C14" s="265" t="s">
        <v>135</v>
      </c>
      <c r="D14" s="265" t="s">
        <v>136</v>
      </c>
      <c r="E14" s="265" t="s">
        <v>137</v>
      </c>
      <c r="F14" s="265" t="s">
        <v>136</v>
      </c>
      <c r="G14" s="265" t="s">
        <v>135</v>
      </c>
      <c r="H14" s="265" t="s">
        <v>136</v>
      </c>
      <c r="I14" s="265" t="s">
        <v>138</v>
      </c>
      <c r="J14" s="266" t="s">
        <v>139</v>
      </c>
      <c r="K14" s="265" t="s">
        <v>138</v>
      </c>
      <c r="L14" s="266" t="s">
        <v>139</v>
      </c>
    </row>
    <row r="15" spans="1:12" s="190" customFormat="1" ht="12.75">
      <c r="A15" s="214"/>
      <c r="B15" s="264"/>
      <c r="C15" s="265"/>
      <c r="D15" s="265"/>
      <c r="E15" s="265"/>
      <c r="F15" s="265"/>
      <c r="G15" s="265"/>
      <c r="H15" s="265"/>
      <c r="I15" s="265"/>
      <c r="J15" s="267"/>
      <c r="K15" s="265"/>
      <c r="L15" s="267"/>
    </row>
    <row r="16" spans="1:12" s="190" customFormat="1" ht="12.75">
      <c r="A16" s="214"/>
      <c r="B16" s="264"/>
      <c r="C16" s="265"/>
      <c r="D16" s="265"/>
      <c r="E16" s="265"/>
      <c r="F16" s="265"/>
      <c r="G16" s="265"/>
      <c r="H16" s="265"/>
      <c r="I16" s="265"/>
      <c r="J16" s="267"/>
      <c r="K16" s="265"/>
      <c r="L16" s="267"/>
    </row>
    <row r="17" spans="1:12" s="190" customFormat="1" ht="12.75">
      <c r="A17" s="214"/>
      <c r="B17" s="264"/>
      <c r="C17" s="265"/>
      <c r="D17" s="265"/>
      <c r="E17" s="265"/>
      <c r="F17" s="265"/>
      <c r="G17" s="265"/>
      <c r="H17" s="265"/>
      <c r="I17" s="265"/>
      <c r="J17" s="267"/>
      <c r="K17" s="265"/>
      <c r="L17" s="267"/>
    </row>
    <row r="18" spans="1:12" s="190" customFormat="1" ht="12.75">
      <c r="A18" s="214"/>
      <c r="B18" s="264"/>
      <c r="C18" s="265"/>
      <c r="D18" s="265"/>
      <c r="E18" s="265"/>
      <c r="F18" s="265"/>
      <c r="G18" s="265"/>
      <c r="H18" s="265"/>
      <c r="I18" s="265"/>
      <c r="J18" s="267"/>
      <c r="K18" s="265"/>
      <c r="L18" s="267"/>
    </row>
    <row r="19" spans="1:12" s="190" customFormat="1" ht="12.75">
      <c r="A19" s="214"/>
      <c r="B19" s="264"/>
      <c r="C19" s="265"/>
      <c r="D19" s="265"/>
      <c r="E19" s="265"/>
      <c r="F19" s="265"/>
      <c r="G19" s="265"/>
      <c r="H19" s="265"/>
      <c r="I19" s="265"/>
      <c r="J19" s="267"/>
      <c r="K19" s="265"/>
      <c r="L19" s="267"/>
    </row>
    <row r="20" spans="1:12" s="190" customFormat="1" ht="12.75">
      <c r="A20" s="214"/>
      <c r="B20" s="217" t="s">
        <v>140</v>
      </c>
      <c r="C20" s="218"/>
      <c r="D20" s="218"/>
      <c r="E20" s="218"/>
      <c r="F20" s="218"/>
      <c r="G20" s="193"/>
      <c r="H20" s="218"/>
      <c r="I20" s="218"/>
      <c r="J20" s="219"/>
      <c r="K20" s="218"/>
      <c r="L20" s="219"/>
    </row>
    <row r="21" spans="1:12" s="190" customFormat="1" ht="12.75">
      <c r="A21" s="214"/>
      <c r="B21" s="217" t="s">
        <v>141</v>
      </c>
      <c r="C21" s="218"/>
      <c r="D21" s="218"/>
      <c r="E21" s="218"/>
      <c r="F21" s="218"/>
      <c r="G21" s="193"/>
      <c r="H21" s="218"/>
      <c r="I21" s="218"/>
      <c r="J21" s="219"/>
      <c r="K21" s="218"/>
      <c r="L21" s="219"/>
    </row>
    <row r="22" spans="1:12" s="190" customFormat="1" ht="12.75">
      <c r="A22" s="214"/>
      <c r="B22" s="217" t="s">
        <v>142</v>
      </c>
      <c r="C22" s="218"/>
      <c r="D22" s="218"/>
      <c r="E22" s="218"/>
      <c r="F22" s="218"/>
      <c r="G22" s="193"/>
      <c r="H22" s="218"/>
      <c r="I22" s="220"/>
      <c r="J22" s="219"/>
      <c r="K22" s="220"/>
      <c r="L22" s="219"/>
    </row>
    <row r="23" spans="1:12" s="190" customFormat="1" ht="12.75">
      <c r="A23" s="214"/>
      <c r="B23" s="217" t="s">
        <v>143</v>
      </c>
      <c r="C23" s="218"/>
      <c r="D23" s="218"/>
      <c r="E23" s="218"/>
      <c r="F23" s="218"/>
      <c r="G23" s="193"/>
      <c r="H23" s="218"/>
      <c r="I23" s="220"/>
      <c r="J23" s="219"/>
      <c r="K23" s="220"/>
      <c r="L23" s="219"/>
    </row>
    <row r="24" spans="1:12" ht="13.5" thickBot="1">
      <c r="A24" s="214"/>
      <c r="B24" s="221" t="s">
        <v>115</v>
      </c>
      <c r="C24" s="222"/>
      <c r="D24" s="222"/>
      <c r="E24" s="222"/>
      <c r="F24" s="222"/>
      <c r="G24" s="222"/>
      <c r="H24" s="222"/>
      <c r="I24" s="222"/>
      <c r="J24" s="223"/>
      <c r="K24" s="222"/>
      <c r="L24" s="223"/>
    </row>
    <row r="25" spans="1:12" ht="12.75">
      <c r="A25" s="214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60"/>
    </row>
    <row r="26" spans="1:7" ht="12.75">
      <c r="A26" s="176" t="s">
        <v>116</v>
      </c>
      <c r="B26" s="176"/>
      <c r="C26" s="179"/>
      <c r="D26" s="179"/>
      <c r="E26" s="179"/>
      <c r="F26" s="179"/>
      <c r="G26" s="176"/>
    </row>
    <row r="27" spans="1:7" ht="13.5" thickBot="1">
      <c r="A27" s="176"/>
      <c r="B27" s="176"/>
      <c r="C27" s="179"/>
      <c r="D27" s="179"/>
      <c r="E27" s="179"/>
      <c r="F27" s="179"/>
      <c r="G27" s="176"/>
    </row>
    <row r="28" spans="1:7" ht="23.25" thickBot="1">
      <c r="A28" s="185"/>
      <c r="B28" s="156"/>
      <c r="C28" s="167" t="s">
        <v>94</v>
      </c>
      <c r="D28" s="435" t="s">
        <v>95</v>
      </c>
      <c r="E28" s="436"/>
      <c r="F28" s="437"/>
      <c r="G28" s="185"/>
    </row>
    <row r="29" spans="1:7" ht="12.75">
      <c r="A29" s="176"/>
      <c r="B29" s="248" t="s">
        <v>117</v>
      </c>
      <c r="C29" s="250"/>
      <c r="D29" s="440"/>
      <c r="E29" s="441"/>
      <c r="F29" s="442"/>
      <c r="G29" s="176"/>
    </row>
    <row r="30" spans="1:7" ht="12.75">
      <c r="A30" s="176"/>
      <c r="B30" s="248" t="s">
        <v>118</v>
      </c>
      <c r="C30" s="251"/>
      <c r="D30" s="445"/>
      <c r="E30" s="446"/>
      <c r="F30" s="447"/>
      <c r="G30" s="176"/>
    </row>
    <row r="31" spans="1:7" ht="12.75">
      <c r="A31" s="176"/>
      <c r="B31" s="248" t="s">
        <v>119</v>
      </c>
      <c r="C31" s="251"/>
      <c r="D31" s="445"/>
      <c r="E31" s="446"/>
      <c r="F31" s="447"/>
      <c r="G31" s="176"/>
    </row>
    <row r="32" spans="1:7" ht="12.75">
      <c r="A32" s="176"/>
      <c r="B32" s="248" t="s">
        <v>120</v>
      </c>
      <c r="C32" s="251"/>
      <c r="D32" s="445"/>
      <c r="E32" s="446"/>
      <c r="F32" s="447"/>
      <c r="G32" s="176"/>
    </row>
    <row r="33" spans="1:7" ht="12.75">
      <c r="A33" s="176"/>
      <c r="B33" s="248" t="s">
        <v>121</v>
      </c>
      <c r="C33" s="251"/>
      <c r="D33" s="448"/>
      <c r="E33" s="449"/>
      <c r="F33" s="450"/>
      <c r="G33" s="176"/>
    </row>
    <row r="34" spans="1:7" ht="12.75">
      <c r="A34" s="176"/>
      <c r="B34" s="248" t="s">
        <v>122</v>
      </c>
      <c r="C34" s="251"/>
      <c r="D34" s="508"/>
      <c r="E34" s="446"/>
      <c r="F34" s="447"/>
      <c r="G34" s="176"/>
    </row>
    <row r="35" spans="1:7" ht="12.75">
      <c r="A35" s="176"/>
      <c r="B35" s="248" t="s">
        <v>123</v>
      </c>
      <c r="C35" s="250"/>
      <c r="D35" s="503"/>
      <c r="E35" s="458"/>
      <c r="F35" s="504"/>
      <c r="G35" s="176"/>
    </row>
    <row r="36" spans="1:7" ht="13.5" thickBot="1">
      <c r="A36" s="176"/>
      <c r="B36" s="249" t="s">
        <v>124</v>
      </c>
      <c r="C36" s="252"/>
      <c r="D36" s="505"/>
      <c r="E36" s="506"/>
      <c r="F36" s="507"/>
      <c r="G36" s="176"/>
    </row>
    <row r="37" spans="1:7" ht="12.75">
      <c r="A37" s="176"/>
      <c r="B37" s="190"/>
      <c r="C37" s="191"/>
      <c r="D37" s="191"/>
      <c r="E37" s="191"/>
      <c r="F37" s="191"/>
      <c r="G37" s="176"/>
    </row>
    <row r="38" spans="1:7" ht="12.75">
      <c r="A38" s="176" t="s">
        <v>125</v>
      </c>
      <c r="B38" s="176"/>
      <c r="C38" s="179"/>
      <c r="D38" s="179"/>
      <c r="E38" s="179"/>
      <c r="F38" s="179"/>
      <c r="G38" s="176"/>
    </row>
    <row r="39" spans="1:7" ht="13.5" thickBot="1">
      <c r="A39" s="176"/>
      <c r="B39" s="176"/>
      <c r="C39" s="179"/>
      <c r="D39" s="179"/>
      <c r="E39" s="179"/>
      <c r="F39" s="179"/>
      <c r="G39" s="176"/>
    </row>
    <row r="40" spans="1:7" ht="23.25" thickBot="1">
      <c r="A40" s="185"/>
      <c r="B40" s="156" t="s">
        <v>102</v>
      </c>
      <c r="C40" s="162"/>
      <c r="D40" s="163" t="s">
        <v>103</v>
      </c>
      <c r="E40" s="137" t="s">
        <v>104</v>
      </c>
      <c r="F40" s="162"/>
      <c r="G40" s="185"/>
    </row>
    <row r="41" spans="1:7" ht="12.75">
      <c r="A41" s="176"/>
      <c r="B41" s="480"/>
      <c r="C41" s="481"/>
      <c r="D41" s="192"/>
      <c r="E41" s="482"/>
      <c r="F41" s="483"/>
      <c r="G41" s="176"/>
    </row>
    <row r="42" spans="1:7" ht="12.75">
      <c r="A42" s="176"/>
      <c r="B42" s="477"/>
      <c r="C42" s="478"/>
      <c r="D42" s="187"/>
      <c r="E42" s="469"/>
      <c r="F42" s="470"/>
      <c r="G42" s="176"/>
    </row>
    <row r="43" spans="1:7" ht="12.75">
      <c r="A43" s="176"/>
      <c r="B43" s="477"/>
      <c r="C43" s="478"/>
      <c r="D43" s="187"/>
      <c r="E43" s="469"/>
      <c r="F43" s="470"/>
      <c r="G43" s="176"/>
    </row>
    <row r="44" spans="1:7" ht="12.75">
      <c r="A44" s="176"/>
      <c r="B44" s="477"/>
      <c r="C44" s="478"/>
      <c r="D44" s="187"/>
      <c r="E44" s="475"/>
      <c r="F44" s="476"/>
      <c r="G44" s="176"/>
    </row>
    <row r="45" spans="1:7" ht="12.75">
      <c r="A45" s="176"/>
      <c r="B45" s="477"/>
      <c r="C45" s="478"/>
      <c r="D45" s="187"/>
      <c r="E45" s="475"/>
      <c r="F45" s="476"/>
      <c r="G45" s="176"/>
    </row>
    <row r="46" spans="1:7" ht="12.75">
      <c r="A46" s="176"/>
      <c r="B46" s="477"/>
      <c r="C46" s="479"/>
      <c r="D46" s="187"/>
      <c r="E46" s="469"/>
      <c r="F46" s="470"/>
      <c r="G46" s="176"/>
    </row>
    <row r="47" spans="1:7" ht="12.75">
      <c r="A47" s="176"/>
      <c r="B47" s="473"/>
      <c r="C47" s="474"/>
      <c r="D47" s="187"/>
      <c r="E47" s="469"/>
      <c r="F47" s="470"/>
      <c r="G47" s="176"/>
    </row>
    <row r="48" spans="1:7" ht="12.75">
      <c r="A48" s="176"/>
      <c r="B48" s="473"/>
      <c r="C48" s="474"/>
      <c r="D48" s="187"/>
      <c r="E48" s="469"/>
      <c r="F48" s="470"/>
      <c r="G48" s="176"/>
    </row>
    <row r="49" spans="1:7" ht="12.75">
      <c r="A49" s="176"/>
      <c r="B49" s="473"/>
      <c r="C49" s="474"/>
      <c r="D49" s="187"/>
      <c r="E49" s="469"/>
      <c r="F49" s="470"/>
      <c r="G49" s="176"/>
    </row>
    <row r="50" spans="1:7" ht="12.75">
      <c r="A50" s="176"/>
      <c r="B50" s="467"/>
      <c r="C50" s="468"/>
      <c r="D50" s="187"/>
      <c r="E50" s="475"/>
      <c r="F50" s="476"/>
      <c r="G50" s="176"/>
    </row>
    <row r="51" spans="1:7" ht="12.75">
      <c r="A51" s="176"/>
      <c r="B51" s="467"/>
      <c r="C51" s="468"/>
      <c r="D51" s="187"/>
      <c r="E51" s="469"/>
      <c r="F51" s="470"/>
      <c r="G51" s="176"/>
    </row>
    <row r="52" spans="1:7" ht="13.5" thickBot="1">
      <c r="A52" s="176"/>
      <c r="B52" s="467"/>
      <c r="C52" s="468"/>
      <c r="D52" s="194"/>
      <c r="E52" s="471"/>
      <c r="F52" s="472"/>
      <c r="G52" s="176"/>
    </row>
    <row r="53" spans="1:7" ht="13.5" thickBot="1">
      <c r="A53" s="176"/>
      <c r="B53" s="463" t="s">
        <v>115</v>
      </c>
      <c r="C53" s="464"/>
      <c r="D53" s="195"/>
      <c r="E53" s="465">
        <f>SUM(E41:F52)</f>
        <v>0</v>
      </c>
      <c r="F53" s="466"/>
      <c r="G53" s="176"/>
    </row>
    <row r="54" spans="1:7" ht="12.75">
      <c r="A54" s="176"/>
      <c r="B54" s="190"/>
      <c r="C54" s="191"/>
      <c r="D54" s="191"/>
      <c r="E54" s="196"/>
      <c r="F54" s="197"/>
      <c r="G54" s="176"/>
    </row>
    <row r="55" spans="1:11" ht="12.75">
      <c r="A55" s="176"/>
      <c r="B55" s="216"/>
      <c r="C55" s="216"/>
      <c r="D55" s="224"/>
      <c r="E55" s="224"/>
      <c r="F55" s="224"/>
      <c r="G55" s="224"/>
      <c r="H55" s="224"/>
      <c r="I55" s="224"/>
      <c r="J55" s="224"/>
      <c r="K55" s="211"/>
    </row>
    <row r="56" spans="1:7" ht="12.75">
      <c r="A56" s="176" t="s">
        <v>126</v>
      </c>
      <c r="B56" s="176"/>
      <c r="C56" s="179"/>
      <c r="D56" s="179"/>
      <c r="E56" s="179"/>
      <c r="F56" s="179"/>
      <c r="G56" s="176"/>
    </row>
    <row r="57" spans="1:7" ht="13.5" thickBot="1">
      <c r="A57" s="176"/>
      <c r="B57" s="176"/>
      <c r="C57" s="179"/>
      <c r="D57" s="179"/>
      <c r="E57" s="179"/>
      <c r="F57" s="179"/>
      <c r="G57" s="176"/>
    </row>
    <row r="58" spans="1:7" ht="23.25" thickBot="1">
      <c r="A58" s="185"/>
      <c r="B58" s="198" t="s">
        <v>127</v>
      </c>
      <c r="C58" s="199"/>
      <c r="D58" s="228" t="s">
        <v>149</v>
      </c>
      <c r="E58" s="167" t="s">
        <v>152</v>
      </c>
      <c r="F58" s="253"/>
      <c r="G58" s="185"/>
    </row>
    <row r="59" spans="1:7" ht="12.75">
      <c r="A59" s="185"/>
      <c r="B59" s="200" t="s">
        <v>128</v>
      </c>
      <c r="C59" s="201"/>
      <c r="D59" s="202"/>
      <c r="E59" s="256"/>
      <c r="F59" s="254" t="s">
        <v>86</v>
      </c>
      <c r="G59" s="185"/>
    </row>
    <row r="60" spans="1:7" ht="12.75">
      <c r="A60" s="176"/>
      <c r="B60" s="200" t="s">
        <v>129</v>
      </c>
      <c r="C60" s="201"/>
      <c r="D60" s="202"/>
      <c r="E60" s="256"/>
      <c r="F60" s="255" t="s">
        <v>86</v>
      </c>
      <c r="G60" s="176"/>
    </row>
    <row r="61" spans="1:7" ht="12.75">
      <c r="A61" s="176"/>
      <c r="B61" s="203" t="s">
        <v>130</v>
      </c>
      <c r="C61" s="204"/>
      <c r="D61" s="205"/>
      <c r="E61" s="257"/>
      <c r="F61" s="255" t="s">
        <v>86</v>
      </c>
      <c r="G61" s="176"/>
    </row>
    <row r="62" spans="1:7" ht="13.5" thickBot="1">
      <c r="A62" s="176"/>
      <c r="B62" s="206" t="s">
        <v>131</v>
      </c>
      <c r="C62" s="207"/>
      <c r="D62" s="208"/>
      <c r="E62" s="258"/>
      <c r="F62" s="255" t="s">
        <v>86</v>
      </c>
      <c r="G62" s="176"/>
    </row>
    <row r="63" spans="1:7" ht="13.5" thickBot="1">
      <c r="A63" s="176"/>
      <c r="B63" s="209" t="s">
        <v>85</v>
      </c>
      <c r="C63" s="199"/>
      <c r="D63" s="210">
        <f>SUM(D59:D62)</f>
        <v>0</v>
      </c>
      <c r="E63" s="259">
        <f>SUM(E59:E62)</f>
        <v>0</v>
      </c>
      <c r="F63" s="255" t="s">
        <v>86</v>
      </c>
      <c r="G63" s="176"/>
    </row>
  </sheetData>
  <sheetProtection/>
  <mergeCells count="38">
    <mergeCell ref="B3:F3"/>
    <mergeCell ref="D28:F28"/>
    <mergeCell ref="I13:J13"/>
    <mergeCell ref="K13:L13"/>
    <mergeCell ref="D33:F33"/>
    <mergeCell ref="D34:F34"/>
    <mergeCell ref="D29:F29"/>
    <mergeCell ref="D30:F30"/>
    <mergeCell ref="D31:F31"/>
    <mergeCell ref="D32:F32"/>
    <mergeCell ref="B41:C41"/>
    <mergeCell ref="E41:F41"/>
    <mergeCell ref="D35:F35"/>
    <mergeCell ref="D36:F36"/>
    <mergeCell ref="B42:C42"/>
    <mergeCell ref="E42:F42"/>
    <mergeCell ref="B43:C43"/>
    <mergeCell ref="E43:F43"/>
    <mergeCell ref="B44:C44"/>
    <mergeCell ref="E44:F44"/>
    <mergeCell ref="B45:C45"/>
    <mergeCell ref="E45:F45"/>
    <mergeCell ref="B46:C46"/>
    <mergeCell ref="E46:F46"/>
    <mergeCell ref="B47:C47"/>
    <mergeCell ref="E47:F47"/>
    <mergeCell ref="B48:C48"/>
    <mergeCell ref="E48:F48"/>
    <mergeCell ref="B52:C52"/>
    <mergeCell ref="E52:F52"/>
    <mergeCell ref="B53:C53"/>
    <mergeCell ref="E53:F53"/>
    <mergeCell ref="B49:C49"/>
    <mergeCell ref="E49:F49"/>
    <mergeCell ref="B50:C50"/>
    <mergeCell ref="E50:F50"/>
    <mergeCell ref="B51:C51"/>
    <mergeCell ref="E51:F51"/>
  </mergeCells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F3" sqref="F3:J3"/>
    </sheetView>
  </sheetViews>
  <sheetFormatPr defaultColWidth="11.421875" defaultRowHeight="12.75"/>
  <cols>
    <col min="1" max="1" width="16.00390625" style="303" customWidth="1"/>
    <col min="2" max="2" width="11.7109375" style="0" customWidth="1"/>
    <col min="3" max="3" width="3.7109375" style="0" customWidth="1"/>
    <col min="4" max="4" width="36.8515625" style="0" customWidth="1"/>
    <col min="5" max="5" width="6.28125" style="303" customWidth="1"/>
    <col min="6" max="6" width="5.7109375" style="0" customWidth="1"/>
    <col min="7" max="7" width="20.28125" style="0" customWidth="1"/>
    <col min="8" max="8" width="32.00390625" style="0" customWidth="1"/>
    <col min="9" max="9" width="5.28125" style="0" customWidth="1"/>
    <col min="10" max="10" width="4.140625" style="0" customWidth="1"/>
    <col min="11" max="11" width="8.28125" style="0" customWidth="1"/>
    <col min="12" max="12" width="5.8515625" style="0" customWidth="1"/>
    <col min="13" max="13" width="34.00390625" style="0" customWidth="1"/>
  </cols>
  <sheetData>
    <row r="1" spans="1:13" ht="15">
      <c r="A1" s="375" t="s">
        <v>164</v>
      </c>
      <c r="B1" s="268"/>
      <c r="C1" s="269"/>
      <c r="D1" s="269"/>
      <c r="E1" s="268"/>
      <c r="F1" s="269"/>
      <c r="G1" s="269"/>
      <c r="H1" s="269"/>
      <c r="I1" s="269"/>
      <c r="J1" s="269"/>
      <c r="K1" s="269"/>
      <c r="L1" s="269"/>
      <c r="M1" s="269"/>
    </row>
    <row r="2" spans="1:13" ht="15">
      <c r="A2" s="375"/>
      <c r="B2" s="268"/>
      <c r="C2" s="269"/>
      <c r="D2" s="269"/>
      <c r="E2" s="268"/>
      <c r="F2" s="269"/>
      <c r="G2" s="269"/>
      <c r="H2" s="269"/>
      <c r="I2" s="269"/>
      <c r="J2" s="269"/>
      <c r="K2" s="269"/>
      <c r="L2" s="269"/>
      <c r="M2" s="269"/>
    </row>
    <row r="3" spans="1:13" ht="23.25">
      <c r="A3" s="376" t="s">
        <v>12</v>
      </c>
      <c r="B3" s="270"/>
      <c r="C3" s="270"/>
      <c r="D3" s="271"/>
      <c r="E3" s="271"/>
      <c r="F3" s="514" t="s">
        <v>392</v>
      </c>
      <c r="G3" s="515"/>
      <c r="H3" s="515"/>
      <c r="I3" s="515"/>
      <c r="J3" s="516"/>
      <c r="K3" s="272"/>
      <c r="L3" s="272"/>
      <c r="M3" s="270"/>
    </row>
    <row r="4" spans="1:13" ht="15">
      <c r="A4" s="377" t="s">
        <v>165</v>
      </c>
      <c r="B4" s="273"/>
      <c r="C4" s="272"/>
      <c r="D4" s="272"/>
      <c r="E4" s="273"/>
      <c r="F4" s="274"/>
      <c r="G4" s="272"/>
      <c r="H4" s="272"/>
      <c r="I4" s="272"/>
      <c r="J4" s="272"/>
      <c r="K4" s="272"/>
      <c r="L4" s="272"/>
      <c r="M4" s="270"/>
    </row>
    <row r="5" spans="1:13" ht="13.5" thickBot="1">
      <c r="A5" s="378"/>
      <c r="B5" s="270"/>
      <c r="C5" s="270"/>
      <c r="D5" s="270"/>
      <c r="E5" s="378"/>
      <c r="F5" s="275"/>
      <c r="G5" s="270"/>
      <c r="H5" s="270"/>
      <c r="I5" s="270"/>
      <c r="J5" s="270"/>
      <c r="K5" s="270"/>
      <c r="L5" s="270"/>
      <c r="M5" s="270"/>
    </row>
    <row r="6" spans="1:13" ht="13.5" thickBot="1">
      <c r="A6" s="512" t="s">
        <v>11</v>
      </c>
      <c r="B6" s="512" t="s">
        <v>1</v>
      </c>
      <c r="C6" s="512" t="s">
        <v>155</v>
      </c>
      <c r="D6" s="512" t="s">
        <v>156</v>
      </c>
      <c r="E6" s="35"/>
      <c r="F6" s="517" t="s">
        <v>157</v>
      </c>
      <c r="G6" s="519" t="s">
        <v>158</v>
      </c>
      <c r="H6" s="519"/>
      <c r="I6" s="519"/>
      <c r="J6" s="519"/>
      <c r="K6" s="519"/>
      <c r="L6" s="519"/>
      <c r="M6" s="512" t="s">
        <v>159</v>
      </c>
    </row>
    <row r="7" spans="1:13" ht="198" customHeight="1" thickBot="1">
      <c r="A7" s="513"/>
      <c r="B7" s="513"/>
      <c r="C7" s="513"/>
      <c r="D7" s="513"/>
      <c r="E7" s="288" t="s">
        <v>166</v>
      </c>
      <c r="F7" s="518"/>
      <c r="G7" s="276" t="s">
        <v>160</v>
      </c>
      <c r="H7" s="276" t="s">
        <v>161</v>
      </c>
      <c r="I7" s="277" t="s">
        <v>3</v>
      </c>
      <c r="J7" s="277" t="s">
        <v>4</v>
      </c>
      <c r="K7" s="278" t="s">
        <v>162</v>
      </c>
      <c r="L7" s="278" t="s">
        <v>163</v>
      </c>
      <c r="M7" s="513"/>
    </row>
    <row r="8" spans="1:14" ht="12.75">
      <c r="A8" s="357">
        <v>1</v>
      </c>
      <c r="B8" s="356">
        <v>10301248</v>
      </c>
      <c r="C8" s="357">
        <v>1</v>
      </c>
      <c r="D8" s="371" t="s">
        <v>352</v>
      </c>
      <c r="E8" s="379" t="s">
        <v>201</v>
      </c>
      <c r="F8" s="358">
        <v>1966</v>
      </c>
      <c r="G8" s="357" t="s">
        <v>353</v>
      </c>
      <c r="H8" s="357" t="s">
        <v>353</v>
      </c>
      <c r="I8" s="357">
        <v>44</v>
      </c>
      <c r="J8" s="359"/>
      <c r="K8" s="359"/>
      <c r="L8" s="373">
        <f aca="true" t="shared" si="0" ref="L8:L33">SUM(I8:K8)</f>
        <v>44</v>
      </c>
      <c r="M8" s="280"/>
      <c r="N8" s="282"/>
    </row>
    <row r="9" spans="1:14" ht="12.75">
      <c r="A9" s="361">
        <f>SUM(A8+1)</f>
        <v>2</v>
      </c>
      <c r="B9" s="360">
        <v>11467666</v>
      </c>
      <c r="C9" s="361">
        <v>7</v>
      </c>
      <c r="D9" s="369" t="s">
        <v>354</v>
      </c>
      <c r="E9" s="380" t="s">
        <v>201</v>
      </c>
      <c r="F9" s="362">
        <v>1969</v>
      </c>
      <c r="G9" s="361" t="s">
        <v>355</v>
      </c>
      <c r="H9" s="361" t="s">
        <v>384</v>
      </c>
      <c r="I9" s="361">
        <v>44</v>
      </c>
      <c r="J9" s="363"/>
      <c r="K9" s="363"/>
      <c r="L9" s="373">
        <f t="shared" si="0"/>
        <v>44</v>
      </c>
      <c r="M9" s="280"/>
      <c r="N9" s="283"/>
    </row>
    <row r="10" spans="1:14" ht="12.75">
      <c r="A10" s="361">
        <f aca="true" t="shared" si="1" ref="A10:A33">SUM(A9+1)</f>
        <v>3</v>
      </c>
      <c r="B10" s="360">
        <v>6380718</v>
      </c>
      <c r="C10" s="361">
        <v>4</v>
      </c>
      <c r="D10" s="369" t="s">
        <v>356</v>
      </c>
      <c r="E10" s="380" t="s">
        <v>201</v>
      </c>
      <c r="F10" s="362">
        <v>1955</v>
      </c>
      <c r="G10" s="361" t="s">
        <v>353</v>
      </c>
      <c r="H10" s="361" t="s">
        <v>353</v>
      </c>
      <c r="I10" s="361">
        <v>44</v>
      </c>
      <c r="J10" s="363"/>
      <c r="K10" s="363"/>
      <c r="L10" s="373">
        <f t="shared" si="0"/>
        <v>44</v>
      </c>
      <c r="M10" s="280"/>
      <c r="N10" s="283"/>
    </row>
    <row r="11" spans="1:14" ht="12.75">
      <c r="A11" s="361">
        <f t="shared" si="1"/>
        <v>4</v>
      </c>
      <c r="B11" s="360">
        <v>4612981</v>
      </c>
      <c r="C11" s="361">
        <v>4</v>
      </c>
      <c r="D11" s="369" t="s">
        <v>357</v>
      </c>
      <c r="E11" s="380" t="s">
        <v>70</v>
      </c>
      <c r="F11" s="362">
        <v>1947</v>
      </c>
      <c r="G11" s="361" t="s">
        <v>355</v>
      </c>
      <c r="H11" s="361" t="s">
        <v>358</v>
      </c>
      <c r="I11" s="361">
        <v>44</v>
      </c>
      <c r="J11" s="363"/>
      <c r="K11" s="363"/>
      <c r="L11" s="373">
        <f t="shared" si="0"/>
        <v>44</v>
      </c>
      <c r="M11" s="280"/>
      <c r="N11" s="282"/>
    </row>
    <row r="12" spans="1:14" ht="12.75">
      <c r="A12" s="361">
        <f t="shared" si="1"/>
        <v>5</v>
      </c>
      <c r="B12" s="360">
        <v>8002927</v>
      </c>
      <c r="C12" s="361">
        <v>6</v>
      </c>
      <c r="D12" s="369" t="s">
        <v>359</v>
      </c>
      <c r="E12" s="380" t="s">
        <v>70</v>
      </c>
      <c r="F12" s="362">
        <v>1960</v>
      </c>
      <c r="G12" s="361" t="s">
        <v>353</v>
      </c>
      <c r="H12" s="361" t="s">
        <v>360</v>
      </c>
      <c r="I12" s="361">
        <v>44</v>
      </c>
      <c r="J12" s="363"/>
      <c r="K12" s="363"/>
      <c r="L12" s="373">
        <f t="shared" si="0"/>
        <v>44</v>
      </c>
      <c r="M12" s="280"/>
      <c r="N12" s="282"/>
    </row>
    <row r="13" spans="1:14" ht="12.75">
      <c r="A13" s="361">
        <f t="shared" si="1"/>
        <v>6</v>
      </c>
      <c r="B13" s="360"/>
      <c r="C13" s="361"/>
      <c r="D13" s="369" t="s">
        <v>386</v>
      </c>
      <c r="E13" s="380" t="s">
        <v>201</v>
      </c>
      <c r="F13" s="362"/>
      <c r="G13" s="361" t="s">
        <v>355</v>
      </c>
      <c r="H13" s="361" t="s">
        <v>385</v>
      </c>
      <c r="I13" s="361"/>
      <c r="J13" s="363">
        <v>44</v>
      </c>
      <c r="K13" s="363"/>
      <c r="L13" s="373">
        <f t="shared" si="0"/>
        <v>44</v>
      </c>
      <c r="M13" s="280" t="s">
        <v>389</v>
      </c>
      <c r="N13" s="282"/>
    </row>
    <row r="14" spans="1:14" ht="12.75">
      <c r="A14" s="361">
        <f t="shared" si="1"/>
        <v>7</v>
      </c>
      <c r="B14" s="360">
        <v>7697654</v>
      </c>
      <c r="C14" s="361">
        <v>6</v>
      </c>
      <c r="D14" s="369" t="s">
        <v>361</v>
      </c>
      <c r="E14" s="380" t="s">
        <v>201</v>
      </c>
      <c r="F14" s="362">
        <v>1956</v>
      </c>
      <c r="G14" s="361" t="s">
        <v>355</v>
      </c>
      <c r="H14" s="361" t="s">
        <v>353</v>
      </c>
      <c r="I14" s="361">
        <v>44</v>
      </c>
      <c r="J14" s="363"/>
      <c r="K14" s="363"/>
      <c r="L14" s="374">
        <f t="shared" si="0"/>
        <v>44</v>
      </c>
      <c r="M14" s="284"/>
      <c r="N14" s="285"/>
    </row>
    <row r="15" spans="1:14" ht="12.75">
      <c r="A15" s="361">
        <f t="shared" si="1"/>
        <v>8</v>
      </c>
      <c r="B15" s="360">
        <v>9624910</v>
      </c>
      <c r="C15" s="361">
        <v>1</v>
      </c>
      <c r="D15" s="369" t="s">
        <v>362</v>
      </c>
      <c r="E15" s="380" t="s">
        <v>201</v>
      </c>
      <c r="F15" s="362">
        <v>1961</v>
      </c>
      <c r="G15" s="361" t="s">
        <v>355</v>
      </c>
      <c r="H15" s="361" t="s">
        <v>353</v>
      </c>
      <c r="I15" s="361">
        <v>44</v>
      </c>
      <c r="J15" s="363"/>
      <c r="K15" s="363"/>
      <c r="L15" s="373">
        <f t="shared" si="0"/>
        <v>44</v>
      </c>
      <c r="M15" s="280"/>
      <c r="N15" s="283"/>
    </row>
    <row r="16" spans="1:14" ht="12.75">
      <c r="A16" s="361">
        <f t="shared" si="1"/>
        <v>9</v>
      </c>
      <c r="B16" s="360">
        <v>11885093</v>
      </c>
      <c r="C16" s="361">
        <v>9</v>
      </c>
      <c r="D16" s="369" t="s">
        <v>363</v>
      </c>
      <c r="E16" s="380" t="s">
        <v>201</v>
      </c>
      <c r="F16" s="362">
        <v>1971</v>
      </c>
      <c r="G16" s="361" t="s">
        <v>353</v>
      </c>
      <c r="H16" s="361" t="s">
        <v>364</v>
      </c>
      <c r="I16" s="361">
        <v>44</v>
      </c>
      <c r="J16" s="363"/>
      <c r="K16" s="363"/>
      <c r="L16" s="373">
        <f t="shared" si="0"/>
        <v>44</v>
      </c>
      <c r="M16" s="280"/>
      <c r="N16" s="282"/>
    </row>
    <row r="17" spans="1:14" ht="12.75">
      <c r="A17" s="361">
        <f t="shared" si="1"/>
        <v>10</v>
      </c>
      <c r="B17" s="360">
        <v>5382079</v>
      </c>
      <c r="C17" s="361">
        <v>4</v>
      </c>
      <c r="D17" s="369" t="s">
        <v>365</v>
      </c>
      <c r="E17" s="380" t="s">
        <v>201</v>
      </c>
      <c r="F17" s="362">
        <v>1949</v>
      </c>
      <c r="G17" s="361" t="s">
        <v>353</v>
      </c>
      <c r="H17" s="361" t="s">
        <v>353</v>
      </c>
      <c r="I17" s="361">
        <v>44</v>
      </c>
      <c r="J17" s="363"/>
      <c r="K17" s="363"/>
      <c r="L17" s="373">
        <f t="shared" si="0"/>
        <v>44</v>
      </c>
      <c r="M17" s="280"/>
      <c r="N17" s="283"/>
    </row>
    <row r="18" spans="1:14" ht="12.75">
      <c r="A18" s="361">
        <f t="shared" si="1"/>
        <v>11</v>
      </c>
      <c r="B18" s="360">
        <v>6876051</v>
      </c>
      <c r="C18" s="361">
        <v>8</v>
      </c>
      <c r="D18" s="369" t="s">
        <v>366</v>
      </c>
      <c r="E18" s="380" t="s">
        <v>201</v>
      </c>
      <c r="F18" s="362">
        <v>1951</v>
      </c>
      <c r="G18" s="361" t="s">
        <v>355</v>
      </c>
      <c r="H18" s="361" t="s">
        <v>353</v>
      </c>
      <c r="I18" s="361">
        <v>44</v>
      </c>
      <c r="J18" s="363"/>
      <c r="K18" s="363"/>
      <c r="L18" s="373">
        <f t="shared" si="0"/>
        <v>44</v>
      </c>
      <c r="M18" s="280"/>
      <c r="N18" s="282"/>
    </row>
    <row r="19" spans="1:14" ht="12.75">
      <c r="A19" s="361">
        <f t="shared" si="1"/>
        <v>12</v>
      </c>
      <c r="B19" s="360">
        <v>9336395</v>
      </c>
      <c r="C19" s="361">
        <v>7</v>
      </c>
      <c r="D19" s="369" t="s">
        <v>367</v>
      </c>
      <c r="E19" s="380" t="s">
        <v>70</v>
      </c>
      <c r="F19" s="362">
        <v>1962</v>
      </c>
      <c r="G19" s="361" t="s">
        <v>353</v>
      </c>
      <c r="H19" s="361" t="s">
        <v>368</v>
      </c>
      <c r="I19" s="361">
        <v>44</v>
      </c>
      <c r="J19" s="363"/>
      <c r="K19" s="363"/>
      <c r="L19" s="373">
        <f t="shared" si="0"/>
        <v>44</v>
      </c>
      <c r="M19" s="280"/>
      <c r="N19" s="283"/>
    </row>
    <row r="20" spans="1:14" ht="12.75">
      <c r="A20" s="361">
        <f t="shared" si="1"/>
        <v>13</v>
      </c>
      <c r="B20" s="360">
        <v>8615804</v>
      </c>
      <c r="C20" s="361">
        <v>3</v>
      </c>
      <c r="D20" s="369" t="s">
        <v>369</v>
      </c>
      <c r="E20" s="380" t="s">
        <v>201</v>
      </c>
      <c r="F20" s="362">
        <v>1958</v>
      </c>
      <c r="G20" s="361" t="s">
        <v>353</v>
      </c>
      <c r="H20" s="361" t="s">
        <v>353</v>
      </c>
      <c r="I20" s="361">
        <v>44</v>
      </c>
      <c r="J20" s="363"/>
      <c r="K20" s="363"/>
      <c r="L20" s="373">
        <f t="shared" si="0"/>
        <v>44</v>
      </c>
      <c r="M20" s="280"/>
      <c r="N20" s="282"/>
    </row>
    <row r="21" spans="1:14" ht="12.75">
      <c r="A21" s="361">
        <f t="shared" si="1"/>
        <v>14</v>
      </c>
      <c r="B21" s="360">
        <v>12131128</v>
      </c>
      <c r="C21" s="361">
        <v>3</v>
      </c>
      <c r="D21" s="369" t="s">
        <v>370</v>
      </c>
      <c r="E21" s="380" t="s">
        <v>201</v>
      </c>
      <c r="F21" s="362">
        <v>1968</v>
      </c>
      <c r="G21" s="361" t="s">
        <v>353</v>
      </c>
      <c r="H21" s="361" t="s">
        <v>353</v>
      </c>
      <c r="I21" s="361">
        <v>44</v>
      </c>
      <c r="J21" s="363"/>
      <c r="K21" s="363"/>
      <c r="L21" s="373">
        <f t="shared" si="0"/>
        <v>44</v>
      </c>
      <c r="M21" s="280"/>
      <c r="N21" s="283"/>
    </row>
    <row r="22" spans="1:14" ht="12.75">
      <c r="A22" s="361">
        <f t="shared" si="1"/>
        <v>15</v>
      </c>
      <c r="B22" s="360">
        <v>7032496</v>
      </c>
      <c r="C22" s="361">
        <v>2</v>
      </c>
      <c r="D22" s="369" t="s">
        <v>371</v>
      </c>
      <c r="E22" s="380" t="s">
        <v>201</v>
      </c>
      <c r="F22" s="362">
        <v>1954</v>
      </c>
      <c r="G22" s="361" t="s">
        <v>353</v>
      </c>
      <c r="H22" s="361" t="s">
        <v>353</v>
      </c>
      <c r="I22" s="361">
        <v>44</v>
      </c>
      <c r="J22" s="363"/>
      <c r="K22" s="363"/>
      <c r="L22" s="373">
        <f t="shared" si="0"/>
        <v>44</v>
      </c>
      <c r="M22" s="280"/>
      <c r="N22" s="282"/>
    </row>
    <row r="23" spans="1:14" ht="12.75">
      <c r="A23" s="361">
        <f t="shared" si="1"/>
        <v>16</v>
      </c>
      <c r="B23" s="360"/>
      <c r="C23" s="361"/>
      <c r="D23" s="369" t="s">
        <v>387</v>
      </c>
      <c r="E23" s="380" t="s">
        <v>70</v>
      </c>
      <c r="F23" s="362"/>
      <c r="G23" s="361" t="s">
        <v>373</v>
      </c>
      <c r="H23" s="361" t="s">
        <v>374</v>
      </c>
      <c r="I23" s="361"/>
      <c r="J23" s="363">
        <v>44</v>
      </c>
      <c r="K23" s="363"/>
      <c r="L23" s="373">
        <f t="shared" si="0"/>
        <v>44</v>
      </c>
      <c r="M23" s="280" t="s">
        <v>388</v>
      </c>
      <c r="N23" s="282"/>
    </row>
    <row r="24" spans="1:14" ht="12.75">
      <c r="A24" s="361">
        <f t="shared" si="1"/>
        <v>17</v>
      </c>
      <c r="B24" s="360">
        <v>6978055</v>
      </c>
      <c r="C24" s="361">
        <v>5</v>
      </c>
      <c r="D24" s="369" t="s">
        <v>372</v>
      </c>
      <c r="E24" s="380" t="s">
        <v>70</v>
      </c>
      <c r="F24" s="362">
        <v>1964</v>
      </c>
      <c r="G24" s="361" t="s">
        <v>373</v>
      </c>
      <c r="H24" s="361" t="s">
        <v>374</v>
      </c>
      <c r="I24" s="361">
        <v>44</v>
      </c>
      <c r="J24" s="361"/>
      <c r="K24" s="361"/>
      <c r="L24" s="373">
        <f t="shared" si="0"/>
        <v>44</v>
      </c>
      <c r="M24" s="280"/>
      <c r="N24" s="283"/>
    </row>
    <row r="25" spans="1:14" ht="12.75">
      <c r="A25" s="361">
        <f t="shared" si="1"/>
        <v>18</v>
      </c>
      <c r="B25" s="360">
        <v>9210050</v>
      </c>
      <c r="C25" s="361">
        <v>2</v>
      </c>
      <c r="D25" s="369" t="s">
        <v>375</v>
      </c>
      <c r="E25" s="380" t="s">
        <v>70</v>
      </c>
      <c r="F25" s="362">
        <v>1961</v>
      </c>
      <c r="G25" s="361" t="s">
        <v>373</v>
      </c>
      <c r="H25" s="361" t="s">
        <v>374</v>
      </c>
      <c r="I25" s="361">
        <v>44</v>
      </c>
      <c r="J25" s="363"/>
      <c r="K25" s="363"/>
      <c r="L25" s="373">
        <f t="shared" si="0"/>
        <v>44</v>
      </c>
      <c r="M25" s="280"/>
      <c r="N25" s="282"/>
    </row>
    <row r="26" spans="1:14" ht="12.75">
      <c r="A26" s="361">
        <f t="shared" si="1"/>
        <v>19</v>
      </c>
      <c r="B26" s="364">
        <v>6519524</v>
      </c>
      <c r="C26" s="365">
        <v>0</v>
      </c>
      <c r="D26" s="372" t="s">
        <v>376</v>
      </c>
      <c r="E26" s="381" t="s">
        <v>201</v>
      </c>
      <c r="F26" s="366">
        <v>1950</v>
      </c>
      <c r="G26" s="365" t="s">
        <v>373</v>
      </c>
      <c r="H26" s="365" t="s">
        <v>374</v>
      </c>
      <c r="I26" s="365">
        <v>44</v>
      </c>
      <c r="J26" s="367"/>
      <c r="K26" s="367"/>
      <c r="L26" s="373">
        <f t="shared" si="0"/>
        <v>44</v>
      </c>
      <c r="M26" s="280"/>
      <c r="N26" s="283"/>
    </row>
    <row r="27" spans="1:14" ht="12.75">
      <c r="A27" s="361">
        <f t="shared" si="1"/>
        <v>20</v>
      </c>
      <c r="B27" s="360">
        <v>15356568</v>
      </c>
      <c r="C27" s="368">
        <v>6</v>
      </c>
      <c r="D27" s="369" t="s">
        <v>377</v>
      </c>
      <c r="E27" s="380" t="s">
        <v>70</v>
      </c>
      <c r="F27" s="370">
        <v>1983</v>
      </c>
      <c r="G27" s="361" t="s">
        <v>373</v>
      </c>
      <c r="H27" s="361" t="s">
        <v>374</v>
      </c>
      <c r="I27" s="361">
        <v>44</v>
      </c>
      <c r="J27" s="363"/>
      <c r="K27" s="363"/>
      <c r="L27" s="373">
        <f t="shared" si="0"/>
        <v>44</v>
      </c>
      <c r="M27" s="280"/>
      <c r="N27" s="283"/>
    </row>
    <row r="28" spans="1:14" ht="12.75">
      <c r="A28" s="361">
        <f t="shared" si="1"/>
        <v>21</v>
      </c>
      <c r="B28" s="360">
        <v>5578423</v>
      </c>
      <c r="C28" s="368" t="s">
        <v>378</v>
      </c>
      <c r="D28" s="369" t="s">
        <v>379</v>
      </c>
      <c r="E28" s="380" t="s">
        <v>70</v>
      </c>
      <c r="F28" s="370">
        <v>1946</v>
      </c>
      <c r="G28" s="361" t="s">
        <v>373</v>
      </c>
      <c r="H28" s="361" t="s">
        <v>374</v>
      </c>
      <c r="I28" s="361">
        <v>44</v>
      </c>
      <c r="J28" s="363"/>
      <c r="K28" s="363"/>
      <c r="L28" s="373">
        <f t="shared" si="0"/>
        <v>44</v>
      </c>
      <c r="M28" s="280"/>
      <c r="N28" s="283"/>
    </row>
    <row r="29" spans="1:14" ht="12.75">
      <c r="A29" s="361">
        <f t="shared" si="1"/>
        <v>22</v>
      </c>
      <c r="B29" s="360"/>
      <c r="C29" s="368"/>
      <c r="D29" s="369" t="s">
        <v>391</v>
      </c>
      <c r="E29" s="380" t="s">
        <v>70</v>
      </c>
      <c r="F29" s="370"/>
      <c r="G29" s="361" t="s">
        <v>373</v>
      </c>
      <c r="H29" s="361" t="s">
        <v>374</v>
      </c>
      <c r="I29" s="361"/>
      <c r="J29" s="363">
        <v>44</v>
      </c>
      <c r="K29" s="363"/>
      <c r="L29" s="373">
        <f t="shared" si="0"/>
        <v>44</v>
      </c>
      <c r="M29" s="280" t="s">
        <v>390</v>
      </c>
      <c r="N29" s="283"/>
    </row>
    <row r="30" spans="1:14" ht="12.75">
      <c r="A30" s="361">
        <f t="shared" si="1"/>
        <v>23</v>
      </c>
      <c r="B30" s="360">
        <v>6287522</v>
      </c>
      <c r="C30" s="368">
        <v>4</v>
      </c>
      <c r="D30" s="369" t="s">
        <v>380</v>
      </c>
      <c r="E30" s="380" t="s">
        <v>201</v>
      </c>
      <c r="F30" s="370">
        <v>1953</v>
      </c>
      <c r="G30" s="361" t="s">
        <v>373</v>
      </c>
      <c r="H30" s="361" t="s">
        <v>374</v>
      </c>
      <c r="I30" s="361">
        <v>44</v>
      </c>
      <c r="J30" s="363"/>
      <c r="K30" s="363"/>
      <c r="L30" s="373">
        <f t="shared" si="0"/>
        <v>44</v>
      </c>
      <c r="M30" s="280"/>
      <c r="N30" s="282"/>
    </row>
    <row r="31" spans="1:14" ht="12.75">
      <c r="A31" s="361">
        <f t="shared" si="1"/>
        <v>24</v>
      </c>
      <c r="B31" s="360">
        <v>3412453</v>
      </c>
      <c r="C31" s="368">
        <v>1</v>
      </c>
      <c r="D31" s="369" t="s">
        <v>381</v>
      </c>
      <c r="E31" s="380" t="s">
        <v>201</v>
      </c>
      <c r="F31" s="370">
        <v>1936</v>
      </c>
      <c r="G31" s="361" t="s">
        <v>373</v>
      </c>
      <c r="H31" s="361" t="s">
        <v>374</v>
      </c>
      <c r="I31" s="361">
        <v>44</v>
      </c>
      <c r="J31" s="363"/>
      <c r="K31" s="363"/>
      <c r="L31" s="373">
        <f t="shared" si="0"/>
        <v>44</v>
      </c>
      <c r="M31" s="280"/>
      <c r="N31" s="282"/>
    </row>
    <row r="32" spans="1:14" ht="12.75">
      <c r="A32" s="361">
        <f t="shared" si="1"/>
        <v>25</v>
      </c>
      <c r="B32" s="360">
        <v>5436612</v>
      </c>
      <c r="C32" s="368">
        <v>4</v>
      </c>
      <c r="D32" s="369" t="s">
        <v>382</v>
      </c>
      <c r="E32" s="380" t="s">
        <v>70</v>
      </c>
      <c r="F32" s="370">
        <v>1946</v>
      </c>
      <c r="G32" s="361" t="s">
        <v>373</v>
      </c>
      <c r="H32" s="361" t="s">
        <v>374</v>
      </c>
      <c r="I32" s="361">
        <v>44</v>
      </c>
      <c r="J32" s="363"/>
      <c r="K32" s="363"/>
      <c r="L32" s="373">
        <f t="shared" si="0"/>
        <v>44</v>
      </c>
      <c r="M32" s="280"/>
      <c r="N32" s="282"/>
    </row>
    <row r="33" spans="1:14" ht="12.75">
      <c r="A33" s="361">
        <f t="shared" si="1"/>
        <v>26</v>
      </c>
      <c r="B33" s="360">
        <v>13274312</v>
      </c>
      <c r="C33" s="368">
        <v>6</v>
      </c>
      <c r="D33" s="369" t="s">
        <v>383</v>
      </c>
      <c r="E33" s="380" t="s">
        <v>70</v>
      </c>
      <c r="F33" s="370">
        <v>1976</v>
      </c>
      <c r="G33" s="361" t="s">
        <v>373</v>
      </c>
      <c r="H33" s="361" t="s">
        <v>374</v>
      </c>
      <c r="I33" s="361">
        <v>44</v>
      </c>
      <c r="J33" s="363"/>
      <c r="K33" s="363"/>
      <c r="L33" s="373">
        <f t="shared" si="0"/>
        <v>44</v>
      </c>
      <c r="M33" s="280"/>
      <c r="N33" s="282"/>
    </row>
    <row r="34" spans="1:13" ht="12.75">
      <c r="A34" s="279"/>
      <c r="B34" s="281"/>
      <c r="C34" s="281"/>
      <c r="D34" s="281"/>
      <c r="E34" s="280"/>
      <c r="F34" s="286"/>
      <c r="G34" s="281"/>
      <c r="H34" s="281"/>
      <c r="I34" s="281"/>
      <c r="J34" s="281"/>
      <c r="K34" s="281"/>
      <c r="L34" s="280"/>
      <c r="M34" s="281"/>
    </row>
    <row r="35" ht="12.75">
      <c r="H35" s="287" t="s">
        <v>0</v>
      </c>
    </row>
  </sheetData>
  <sheetProtection/>
  <mergeCells count="8">
    <mergeCell ref="M6:M7"/>
    <mergeCell ref="F3:J3"/>
    <mergeCell ref="A6:A7"/>
    <mergeCell ref="B6:B7"/>
    <mergeCell ref="C6:C7"/>
    <mergeCell ref="D6:D7"/>
    <mergeCell ref="F6:F7"/>
    <mergeCell ref="G6:L6"/>
  </mergeCells>
  <printOptions/>
  <pageMargins left="1.141732283464567" right="0.7480314960629921" top="0.984251968503937" bottom="0.984251968503937" header="0" footer="0"/>
  <pageSetup horizontalDpi="300" verticalDpi="300" orientation="landscape" paperSize="5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Antonio Abarca</dc:creator>
  <cp:keywords/>
  <dc:description/>
  <cp:lastModifiedBy>DARIO SALAS</cp:lastModifiedBy>
  <cp:lastPrinted>2009-08-13T21:01:40Z</cp:lastPrinted>
  <dcterms:created xsi:type="dcterms:W3CDTF">2009-07-29T12:28:47Z</dcterms:created>
  <dcterms:modified xsi:type="dcterms:W3CDTF">2009-08-13T22:48:10Z</dcterms:modified>
  <cp:category/>
  <cp:version/>
  <cp:contentType/>
  <cp:contentStatus/>
</cp:coreProperties>
</file>